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AnpeServerAdmin\0.PUBLIC\pc1 (jordan)\100. ΑΙΤΗΜΑ ΥΠΕΡΔΕΣΜΕΥΣΗΣ\ΝΕΑ ΠΡΟΣΚΛΗΣΗ ΑΝΠΕ\"/>
    </mc:Choice>
  </mc:AlternateContent>
  <bookViews>
    <workbookView xWindow="0" yWindow="0" windowWidth="28800" windowHeight="12300" activeTab="3"/>
  </bookViews>
  <sheets>
    <sheet name="Εξώφυλλο - Διευκρινίσεις" sheetId="16" r:id="rId1"/>
    <sheet name="ΠΙΝΑΚΑΣ ΤΙΜΩΝ " sheetId="35" r:id="rId2"/>
    <sheet name="ΣΥΝΔΕΣΗ ΜΕ ΟΚΩ" sheetId="10" r:id="rId3"/>
    <sheet name="ΑΓΟΡΑ, ΚΑΤΑΣΚΕΥΗ Η΄ΒΕΛΤΙΩΣΗ ΑΚΙ" sheetId="9" r:id="rId4"/>
    <sheet name="ΕΞΟΠΛΙΣΜΟΣ" sheetId="17" r:id="rId5"/>
    <sheet name="ΠΙΣΤΟΠΟΙΗΣΗ ΠΟΙΟΤΗΤΑΣ" sheetId="19" r:id="rId6"/>
    <sheet name="ΕΞΟΠΛΙΣΜΟΣ ΕΠΙΧΕΙΡΗΣΗΣ" sheetId="20" r:id="rId7"/>
    <sheet name="ΟΧΗΜΑΤΑ" sheetId="18" r:id="rId8"/>
    <sheet name="ΑΣΦΑΛΕΙΑ, ΠΥΡΟΣΒΕΣΗ" sheetId="13" r:id="rId9"/>
    <sheet name="ΓΕΝΙΚΕΣ ΔΑΠΑΝΕΣ " sheetId="22" r:id="rId10"/>
    <sheet name="ΛΟΓΙΣΜΙΚΟ" sheetId="23" r:id="rId11"/>
    <sheet name="ΕΝΕΡΓΕΙΕΣ ΠΡΟΩΘΗΣΗΣ ΠΡΟΒΟΛΗΣ" sheetId="24" r:id="rId12"/>
    <sheet name="ΑΜΟΙΒΕΣ ΠΡΟΣΩΠΙΚΟΥ" sheetId="25" r:id="rId13"/>
    <sheet name="ΕΞΟΠΛΙΣΜΟΣ ΨΥΧΡΗΣ ΕΚΘΛΙΨΗΣ" sheetId="26" r:id="rId14"/>
    <sheet name="ΧΩΡΟΙ ΠΡΟΒΟΛΗΣ ΔΟΚΙΜΗΣ" sheetId="27" r:id="rId15"/>
    <sheet name="ΕΡΓΑΣΙΕΣ ΠΡΑΣΙΝΟΥ" sheetId="14" r:id="rId16"/>
    <sheet name="ΔΑΠΑΝΕΣ ΕΙΔΙΚΟΥ ΕΞΟΠΛΙΣΜΟΥ" sheetId="28" r:id="rId17"/>
    <sheet name=" ΟΙΚΙΣΚΟΣ 40 ΤΜ" sheetId="29" r:id="rId18"/>
    <sheet name="ΕΡΓΑ ΠΡΑΣΙΝΟΥ ΔΙΑΚΟΣΜΗΣΗΣ" sheetId="30" r:id="rId19"/>
    <sheet name="ΕΞΟΠΛΙΣΜΟΣ ΑΝΑΨΥΧΗΣ" sheetId="31" r:id="rId20"/>
    <sheet name="ΟΙΚΙΣΚΟΣ 20 ΤΜ" sheetId="32" r:id="rId21"/>
    <sheet name="ΑΣΦΑΛΙΣΤΗΡΙΑ ΣΥΜΒΟΛΑΙΑ" sheetId="33" r:id="rId22"/>
    <sheet name="ΣΥΝΟΛΑ" sheetId="34" r:id="rId23"/>
  </sheets>
  <externalReferences>
    <externalReference r:id="rId24"/>
  </externalReferences>
  <definedNames>
    <definedName name="_xlnm.Print_Area" localSheetId="3">'ΑΓΟΡΑ, ΚΑΤΑΣΚΕΥΗ Η΄ΒΕΛΤΙΩΣΗ ΑΚΙ'!$A:$D</definedName>
    <definedName name="_xlnm.Print_Area" localSheetId="8">'ΑΣΦΑΛΕΙΑ, ΠΥΡΟΣΒΕΣΗ'!$A:$D</definedName>
    <definedName name="_xlnm.Print_Area" localSheetId="15">'ΕΡΓΑΣΙΕΣ ΠΡΑΣΙΝΟΥ'!$A:$D</definedName>
    <definedName name="_xlnm.Print_Area" localSheetId="1">'ΠΙΝΑΚΑΣ ΤΙΜΩΝ '!$A:$D</definedName>
    <definedName name="_xlnm.Print_Area" localSheetId="2">'ΣΥΝΔΕΣΗ ΜΕ ΟΚΩ'!$A:$C</definedName>
    <definedName name="_xlnm.Print_Titles" localSheetId="3">'ΑΓΟΡΑ, ΚΑΤΑΣΚΕΥΗ Η΄ΒΕΛΤΙΩΣΗ ΑΚΙ'!$9:$11</definedName>
    <definedName name="_xlnm.Print_Titles" localSheetId="8">'ΑΣΦΑΛΕΙΑ, ΠΥΡΟΣΒΕΣΗ'!$8:$8</definedName>
    <definedName name="_xlnm.Print_Titles" localSheetId="15">'ΕΡΓΑΣΙΕΣ ΠΡΑΣΙΝΟΥ'!$7:$7</definedName>
    <definedName name="_xlnm.Print_Titles" localSheetId="1">'ΠΙΝΑΚΑΣ ΤΙΜΩΝ '!$9:$11</definedName>
  </definedNames>
  <calcPr calcId="152511"/>
</workbook>
</file>

<file path=xl/calcChain.xml><?xml version="1.0" encoding="utf-8"?>
<calcChain xmlns="http://schemas.openxmlformats.org/spreadsheetml/2006/main">
  <c r="E23" i="34" l="1"/>
  <c r="D23" i="34"/>
  <c r="E27" i="34"/>
  <c r="D27" i="34"/>
  <c r="C27" i="34"/>
  <c r="B27" i="34"/>
  <c r="E25" i="34"/>
  <c r="D25" i="34"/>
  <c r="C25" i="34"/>
  <c r="B25" i="34"/>
  <c r="E24" i="34"/>
  <c r="D24" i="34"/>
  <c r="C24" i="34"/>
  <c r="B24" i="34"/>
  <c r="B23" i="34"/>
  <c r="E22" i="34"/>
  <c r="D22" i="34"/>
  <c r="C22" i="34"/>
  <c r="B22" i="34"/>
  <c r="E20" i="34"/>
  <c r="D20" i="34"/>
  <c r="C20" i="34"/>
  <c r="B20" i="34"/>
  <c r="E19" i="34"/>
  <c r="D19" i="34"/>
  <c r="C19" i="34"/>
  <c r="B19" i="34"/>
  <c r="E18" i="34"/>
  <c r="D18" i="34"/>
  <c r="C18" i="34"/>
  <c r="B18" i="34"/>
  <c r="E16" i="34"/>
  <c r="D16" i="34"/>
  <c r="C16" i="34"/>
  <c r="B16" i="34"/>
  <c r="E15" i="34"/>
  <c r="D15" i="34"/>
  <c r="C15" i="34"/>
  <c r="B15" i="34"/>
  <c r="E14" i="34"/>
  <c r="D14" i="34"/>
  <c r="C14" i="34"/>
  <c r="B14" i="34"/>
  <c r="E13" i="34"/>
  <c r="D13" i="34"/>
  <c r="C13" i="34"/>
  <c r="B13" i="34"/>
  <c r="E12" i="34"/>
  <c r="D12" i="34"/>
  <c r="C12" i="34"/>
  <c r="B12" i="34"/>
  <c r="E11" i="34"/>
  <c r="D11" i="34"/>
  <c r="C11" i="34"/>
  <c r="B11" i="34"/>
  <c r="E10" i="34"/>
  <c r="D10" i="34"/>
  <c r="C10" i="34"/>
  <c r="B10" i="34"/>
  <c r="E9" i="34"/>
  <c r="D9" i="34"/>
  <c r="C9" i="34"/>
  <c r="B9" i="34"/>
  <c r="E8" i="34"/>
  <c r="D8" i="34"/>
  <c r="C8" i="34"/>
  <c r="B8" i="34"/>
  <c r="E7" i="34"/>
  <c r="D7" i="34"/>
  <c r="C7" i="34"/>
  <c r="B7" i="34"/>
  <c r="E6" i="34"/>
  <c r="D6" i="34"/>
  <c r="C6" i="34"/>
  <c r="B6" i="34"/>
  <c r="E5" i="34"/>
  <c r="E28" i="34" s="1"/>
  <c r="D5" i="34"/>
  <c r="C5" i="34"/>
  <c r="B5" i="34"/>
  <c r="F7" i="33"/>
  <c r="G7" i="33" s="1"/>
  <c r="F6" i="33"/>
  <c r="F5" i="33"/>
  <c r="F8" i="33" s="1"/>
  <c r="F7" i="32"/>
  <c r="G7" i="32" s="1"/>
  <c r="F6" i="32"/>
  <c r="F5" i="32"/>
  <c r="F7" i="31"/>
  <c r="G7" i="31" s="1"/>
  <c r="F6" i="31"/>
  <c r="F5" i="31"/>
  <c r="F8" i="31" s="1"/>
  <c r="F7" i="30"/>
  <c r="G7" i="30" s="1"/>
  <c r="F6" i="30"/>
  <c r="F5" i="30"/>
  <c r="F8" i="30" s="1"/>
  <c r="F7" i="29"/>
  <c r="G7" i="29" s="1"/>
  <c r="H7" i="29" s="1"/>
  <c r="F6" i="29"/>
  <c r="F5" i="29"/>
  <c r="F7" i="28"/>
  <c r="G7" i="28" s="1"/>
  <c r="F6" i="28"/>
  <c r="F5" i="28"/>
  <c r="F5" i="14"/>
  <c r="F6" i="14" s="1"/>
  <c r="F7" i="27"/>
  <c r="F6" i="27"/>
  <c r="F5" i="27"/>
  <c r="F8" i="27" s="1"/>
  <c r="F7" i="26"/>
  <c r="G7" i="26" s="1"/>
  <c r="H7" i="26" s="1"/>
  <c r="F6" i="26"/>
  <c r="F5" i="26"/>
  <c r="F7" i="25"/>
  <c r="H7" i="25" s="1"/>
  <c r="F6" i="25"/>
  <c r="H6" i="25" s="1"/>
  <c r="F5" i="25"/>
  <c r="H5" i="25" s="1"/>
  <c r="F10" i="24"/>
  <c r="F9" i="24"/>
  <c r="F8" i="24"/>
  <c r="G8" i="24" s="1"/>
  <c r="H8" i="24" s="1"/>
  <c r="F7" i="24"/>
  <c r="G7" i="24" s="1"/>
  <c r="H7" i="24" s="1"/>
  <c r="F6" i="24"/>
  <c r="F5" i="24"/>
  <c r="F11" i="24" s="1"/>
  <c r="F7" i="23"/>
  <c r="G7" i="23" s="1"/>
  <c r="F6" i="23"/>
  <c r="F5" i="23"/>
  <c r="F8" i="23" s="1"/>
  <c r="F10" i="22"/>
  <c r="F9" i="22"/>
  <c r="F8" i="22"/>
  <c r="G8" i="22" s="1"/>
  <c r="H8" i="22" s="1"/>
  <c r="F7" i="22"/>
  <c r="G7" i="22" s="1"/>
  <c r="H7" i="22" s="1"/>
  <c r="F6" i="22"/>
  <c r="F5" i="22"/>
  <c r="F11" i="22" s="1"/>
  <c r="F22" i="20"/>
  <c r="F21" i="20"/>
  <c r="F20" i="20"/>
  <c r="G20" i="20" s="1"/>
  <c r="H20" i="20" s="1"/>
  <c r="F19" i="20"/>
  <c r="G19" i="20" s="1"/>
  <c r="H19" i="20" s="1"/>
  <c r="F18" i="20"/>
  <c r="F17" i="20"/>
  <c r="F16" i="20"/>
  <c r="G16" i="20" s="1"/>
  <c r="H16" i="20" s="1"/>
  <c r="F15" i="20"/>
  <c r="G15" i="20" s="1"/>
  <c r="H15" i="20" s="1"/>
  <c r="F14" i="20"/>
  <c r="F13" i="20"/>
  <c r="F12" i="20"/>
  <c r="G12" i="20" s="1"/>
  <c r="H12" i="20" s="1"/>
  <c r="F11" i="20"/>
  <c r="G11" i="20" s="1"/>
  <c r="H11" i="20" s="1"/>
  <c r="F10" i="20"/>
  <c r="F9" i="20"/>
  <c r="F8" i="20"/>
  <c r="G8" i="20" s="1"/>
  <c r="H8" i="20" s="1"/>
  <c r="F7" i="20"/>
  <c r="G7" i="20" s="1"/>
  <c r="H7" i="20" s="1"/>
  <c r="F6" i="20"/>
  <c r="F5" i="20"/>
  <c r="F23" i="20" s="1"/>
  <c r="F7" i="19"/>
  <c r="G7" i="19" s="1"/>
  <c r="F6" i="19"/>
  <c r="F5" i="19"/>
  <c r="G5" i="19" s="1"/>
  <c r="F10" i="18"/>
  <c r="F9" i="18"/>
  <c r="F8" i="18"/>
  <c r="G8" i="18" s="1"/>
  <c r="H8" i="18" s="1"/>
  <c r="F7" i="18"/>
  <c r="G7" i="18" s="1"/>
  <c r="H7" i="18" s="1"/>
  <c r="F6" i="18"/>
  <c r="F5" i="18"/>
  <c r="F11" i="18" s="1"/>
  <c r="F17" i="17"/>
  <c r="G17" i="17" s="1"/>
  <c r="F16" i="17"/>
  <c r="F15" i="17"/>
  <c r="G15" i="17" s="1"/>
  <c r="H15" i="17" s="1"/>
  <c r="F14" i="17"/>
  <c r="G14" i="17" s="1"/>
  <c r="H14" i="17" s="1"/>
  <c r="F13" i="17"/>
  <c r="G13" i="17" s="1"/>
  <c r="F12" i="17"/>
  <c r="F11" i="17"/>
  <c r="G11" i="17" s="1"/>
  <c r="H11" i="17" s="1"/>
  <c r="F10" i="17"/>
  <c r="G10" i="17" s="1"/>
  <c r="H10" i="17" s="1"/>
  <c r="F9" i="17"/>
  <c r="G9" i="17" s="1"/>
  <c r="F8" i="17"/>
  <c r="F7" i="17"/>
  <c r="G7" i="17" s="1"/>
  <c r="H7" i="17" s="1"/>
  <c r="F6" i="17"/>
  <c r="G6" i="17" s="1"/>
  <c r="H6" i="17" s="1"/>
  <c r="F5" i="17"/>
  <c r="G5" i="17" s="1"/>
  <c r="F8" i="32" l="1"/>
  <c r="C23" i="34" s="1"/>
  <c r="C28" i="34" s="1"/>
  <c r="G8" i="17"/>
  <c r="H8" i="17" s="1"/>
  <c r="G12" i="17"/>
  <c r="H12" i="17" s="1"/>
  <c r="G16" i="17"/>
  <c r="H16" i="17" s="1"/>
  <c r="H7" i="19"/>
  <c r="H7" i="28"/>
  <c r="D28" i="34"/>
  <c r="H6" i="33"/>
  <c r="G6" i="33"/>
  <c r="H7" i="33"/>
  <c r="G5" i="33"/>
  <c r="G6" i="32"/>
  <c r="H6" i="32" s="1"/>
  <c r="H7" i="32"/>
  <c r="G5" i="32"/>
  <c r="G6" i="31"/>
  <c r="H6" i="31" s="1"/>
  <c r="H7" i="31"/>
  <c r="G5" i="31"/>
  <c r="G6" i="30"/>
  <c r="H6" i="30" s="1"/>
  <c r="H7" i="30"/>
  <c r="G5" i="30"/>
  <c r="G6" i="29"/>
  <c r="H6" i="29" s="1"/>
  <c r="G5" i="29"/>
  <c r="G8" i="29" s="1"/>
  <c r="F8" i="29"/>
  <c r="G6" i="28"/>
  <c r="H6" i="28" s="1"/>
  <c r="G5" i="28"/>
  <c r="F8" i="28"/>
  <c r="G5" i="14"/>
  <c r="G7" i="27"/>
  <c r="H7" i="27" s="1"/>
  <c r="G6" i="27"/>
  <c r="H6" i="27" s="1"/>
  <c r="G5" i="27"/>
  <c r="G6" i="26"/>
  <c r="H6" i="26" s="1"/>
  <c r="G5" i="26"/>
  <c r="G8" i="26" s="1"/>
  <c r="F8" i="26"/>
  <c r="H8" i="25"/>
  <c r="F8" i="25"/>
  <c r="G6" i="24"/>
  <c r="H6" i="24" s="1"/>
  <c r="G10" i="24"/>
  <c r="H10" i="24" s="1"/>
  <c r="G5" i="24"/>
  <c r="G9" i="24"/>
  <c r="H9" i="24" s="1"/>
  <c r="H5" i="24"/>
  <c r="G6" i="23"/>
  <c r="H6" i="23" s="1"/>
  <c r="H7" i="23"/>
  <c r="G5" i="23"/>
  <c r="G6" i="22"/>
  <c r="H6" i="22" s="1"/>
  <c r="G10" i="22"/>
  <c r="H10" i="22" s="1"/>
  <c r="G5" i="22"/>
  <c r="G9" i="22"/>
  <c r="H9" i="22" s="1"/>
  <c r="H5" i="22"/>
  <c r="G6" i="20"/>
  <c r="H6" i="20" s="1"/>
  <c r="G10" i="20"/>
  <c r="H10" i="20" s="1"/>
  <c r="G14" i="20"/>
  <c r="H14" i="20" s="1"/>
  <c r="G18" i="20"/>
  <c r="H18" i="20" s="1"/>
  <c r="G22" i="20"/>
  <c r="H22" i="20" s="1"/>
  <c r="G5" i="20"/>
  <c r="G9" i="20"/>
  <c r="H9" i="20" s="1"/>
  <c r="G13" i="20"/>
  <c r="H13" i="20" s="1"/>
  <c r="G17" i="20"/>
  <c r="H17" i="20" s="1"/>
  <c r="G21" i="20"/>
  <c r="H21" i="20" s="1"/>
  <c r="H5" i="20"/>
  <c r="G6" i="19"/>
  <c r="G8" i="19" s="1"/>
  <c r="F8" i="19"/>
  <c r="H5" i="19"/>
  <c r="G6" i="18"/>
  <c r="H6" i="18" s="1"/>
  <c r="G10" i="18"/>
  <c r="H10" i="18" s="1"/>
  <c r="G5" i="18"/>
  <c r="G9" i="18"/>
  <c r="H9" i="18" s="1"/>
  <c r="H5" i="18"/>
  <c r="G18" i="17"/>
  <c r="H5" i="17"/>
  <c r="H9" i="17"/>
  <c r="H13" i="17"/>
  <c r="H17" i="17"/>
  <c r="F18" i="17"/>
  <c r="H6" i="19" l="1"/>
  <c r="H8" i="19" s="1"/>
  <c r="G8" i="28"/>
  <c r="G8" i="33"/>
  <c r="H5" i="33"/>
  <c r="H8" i="33" s="1"/>
  <c r="G8" i="32"/>
  <c r="H5" i="32"/>
  <c r="H8" i="32" s="1"/>
  <c r="G8" i="31"/>
  <c r="H5" i="31"/>
  <c r="H8" i="31" s="1"/>
  <c r="G8" i="30"/>
  <c r="H5" i="30"/>
  <c r="H8" i="30" s="1"/>
  <c r="H5" i="29"/>
  <c r="H8" i="29" s="1"/>
  <c r="H5" i="28"/>
  <c r="H8" i="28" s="1"/>
  <c r="G6" i="14"/>
  <c r="H5" i="14"/>
  <c r="H6" i="14" s="1"/>
  <c r="G8" i="27"/>
  <c r="H5" i="27"/>
  <c r="H8" i="27" s="1"/>
  <c r="H5" i="26"/>
  <c r="H8" i="26" s="1"/>
  <c r="H11" i="24"/>
  <c r="G11" i="24"/>
  <c r="G8" i="23"/>
  <c r="H5" i="23"/>
  <c r="H8" i="23" s="1"/>
  <c r="H11" i="22"/>
  <c r="G11" i="22"/>
  <c r="H23" i="20"/>
  <c r="G23" i="20"/>
  <c r="H11" i="18"/>
  <c r="G11" i="18"/>
  <c r="H18" i="17"/>
</calcChain>
</file>

<file path=xl/sharedStrings.xml><?xml version="1.0" encoding="utf-8"?>
<sst xmlns="http://schemas.openxmlformats.org/spreadsheetml/2006/main" count="2426" uniqueCount="857">
  <si>
    <t>Περίφραξη συμπαγής με σίτα (1,00m beton)</t>
  </si>
  <si>
    <t>Περίφραξη με σενάζ (20cm σκυροδέματος), σίτα και πάσσαλοι</t>
  </si>
  <si>
    <t>Περίφραξη με σίτα και πασσάλους</t>
  </si>
  <si>
    <t>Ασφαλτόστρωση A265 με ασφαλτική προεπάλειψη</t>
  </si>
  <si>
    <t>Εσωτερική οδοποία (υπόβαση 10 εκ. αμμοχάλλικο + βάση 5 εκ. 3Α)</t>
  </si>
  <si>
    <t>ΠΕΡΙΦΡΑΞΕΙΣ</t>
  </si>
  <si>
    <t>Ισοπεδώσεις-διαμορφώσεις</t>
  </si>
  <si>
    <t>Διαμόρφωση χώρου με 3Α</t>
  </si>
  <si>
    <t>Πλακοστρώσεις με λίθινες ακανόνιστες πλάκες αίθριου χώρου τοπικής προέλευσης</t>
  </si>
  <si>
    <t>Κράσπεδα από σκυρόδεμα</t>
  </si>
  <si>
    <t>Επίστρωση με απλό κυβόλιθο</t>
  </si>
  <si>
    <t>Επιστρώσεις δαπέδων με κυβόλιθους από γρανίτη, υπόστρωμα τσιμέντου και πλέγμα</t>
  </si>
  <si>
    <t>Πλάκες πεζοδρομίου 40x40 εκ</t>
  </si>
  <si>
    <t>Διαμόρφωση σταμπωτών δαπέδων εξωτερικών χώρων</t>
  </si>
  <si>
    <t>Φυτεμένα δώματα με πλήρη κατασκευή</t>
  </si>
  <si>
    <t>Διάστρωση υπαίθριου χώρου με χαλίκι</t>
  </si>
  <si>
    <t>Ανόρυξη φρεάτων</t>
  </si>
  <si>
    <t>Γενικές εκσκαφές γαιώδεις- ημιβραχώδεις χωρίς μηχανικά μέσα</t>
  </si>
  <si>
    <t>Στραγγιστήρια με διάτρητους σωλήνες D 100 mm</t>
  </si>
  <si>
    <t>Στραγγιστήρια με διάτρητους σωλήνες D 140 mm</t>
  </si>
  <si>
    <t>Στραγγιστήρια με διάτρητους σωλήνες D 160 mm</t>
  </si>
  <si>
    <t>Στραγγιστήρια με διάτρητους σωλήνες D 200 mm</t>
  </si>
  <si>
    <t>Γενικές εκσκαφές βραχώδεις χωρίς μηχανικά μέσα</t>
  </si>
  <si>
    <t>Επιχώσεις και εξυγιαντικές στρώσεις με προϊόντα εκσκαφής</t>
  </si>
  <si>
    <t>Ειδικές επιχώσεις</t>
  </si>
  <si>
    <t>Συμπυκνώσεις</t>
  </si>
  <si>
    <t>Εκσκαφές θεμελίων και τάφρων βραχώδεις με μηχανικά μέσα</t>
  </si>
  <si>
    <t>Λιθοπληρώσεις τάφρων και στραγγιστηρίων</t>
  </si>
  <si>
    <t>Εξυγιαντικές στρώσεις με θραυστό υλικό λατομείου</t>
  </si>
  <si>
    <t>Εκθάμνωση εδάφους</t>
  </si>
  <si>
    <t>ΧΩΜΑΤΟΥΡΓΙΚΕΣ ΕΡΓΑΣΙΕΣ</t>
  </si>
  <si>
    <t xml:space="preserve">Οπλισμένο σκυρόδεμα    </t>
  </si>
  <si>
    <t>Άοπλο σκυρόδεμα δαπέδων</t>
  </si>
  <si>
    <t>Γραμμικά διαζώματα (σενάζ) δρομικών τοίχων</t>
  </si>
  <si>
    <t>Γραμμικά διαζώματα (σενάζ) μπατικών τοίχων</t>
  </si>
  <si>
    <t>Αγκυρώσεις τοιχοδομών στον φέροντα οργανισμό με γαλβανισμένα ή ανοξείδωτα μεταλλικά στοιχεία</t>
  </si>
  <si>
    <t xml:space="preserve">Ελαφρά οπλισμένο σκυρόδερμα </t>
  </si>
  <si>
    <t xml:space="preserve">Ελαφρά οπλισμένο σκυρόδερμα (με πλέγμα) (Ορεινές και απομακρυσμένες περιοχές) </t>
  </si>
  <si>
    <t xml:space="preserve">Ελαφρά οπλισμένο σκυρόδερμα (με πλέγμα) (Πεδινές και προσβάσιμες περιοχές) </t>
  </si>
  <si>
    <t xml:space="preserve">Γαρμπιλομπετόν </t>
  </si>
  <si>
    <t>ΣΚΥΡΟΔΕΜΑΤΑ</t>
  </si>
  <si>
    <t>Λιθοδομές με κοινούς λίθους μιας όψης</t>
  </si>
  <si>
    <t>Λιθοδομές με κοινούς λίθους δύο όψεων (ντόπιοι λίθοι)</t>
  </si>
  <si>
    <t>Λιθοδομές με λαξευτούς λίθους μιας όψης</t>
  </si>
  <si>
    <t>Λιθοδομές με λαξευτούς λίθους δύο όψεων (ντόπιοι λίθοι)</t>
  </si>
  <si>
    <t>Οπτοπλινθοδομές δρομικές</t>
  </si>
  <si>
    <t xml:space="preserve">Οπτοπλινθοδομές μπατικές </t>
  </si>
  <si>
    <t>Πυρίμαχες ή Διακοσμητικές εμφανείς δρομικές πλινθοδομές με πυρότουβλο</t>
  </si>
  <si>
    <t>Τοιχοποιία από ΑLPHA BOCK, YTONG 10 εκ</t>
  </si>
  <si>
    <t>Τοιχοποιία από ΑLPHA BOCK,YTONG 25 εκ</t>
  </si>
  <si>
    <t>Τοιχοποιία από τσιμεντοσανίδα</t>
  </si>
  <si>
    <t>Τοιχοποιία από κοινό υαλότουβλο</t>
  </si>
  <si>
    <t>Τοίχοι γυψοσανίδων απλοί</t>
  </si>
  <si>
    <t>Τοίχοι γυψοσανίδων από 2 πλευρές</t>
  </si>
  <si>
    <t>Τοίχοι ανθυγρών γυψοσανίδων απλοί</t>
  </si>
  <si>
    <t>Λίθινο κλειδί συρραφής ρωγμών ή αρμών επαφής όψεως λιθοδομών</t>
  </si>
  <si>
    <t>Πλινθοδομές αψίδων ή θόλων</t>
  </si>
  <si>
    <t>ΤΟΙΧΟΠΟΙΙΕΣ - ΛΙΘΟΔΟΜΕΣ</t>
  </si>
  <si>
    <t>Γυψοσανίδες</t>
  </si>
  <si>
    <t>Λιθοδομές</t>
  </si>
  <si>
    <t>Λιθοδομές αψίδων ή θόλων</t>
  </si>
  <si>
    <t>Διάφορα είδη</t>
  </si>
  <si>
    <t>Ασβεστοκονιάματα τριπτά</t>
  </si>
  <si>
    <t>Επιχρίσματα τριπτά ή πατητά με τσιμεντοκονίαμα με έγχρωμα αδρανή</t>
  </si>
  <si>
    <t xml:space="preserve">Επιχρίσματα χωριάτικου τύπου </t>
  </si>
  <si>
    <t xml:space="preserve">Έτοιμο επίχρισμα </t>
  </si>
  <si>
    <t xml:space="preserve">Αρμολογήματα ακατέργαστων όψεων λιθοδομών  </t>
  </si>
  <si>
    <t xml:space="preserve">Αρμολογήματα ακατέργαστων όψεων λιθοδομών με υδραυλική άσβεστο </t>
  </si>
  <si>
    <t>Γωνιόκρανα προστασίας κατακόρυφων ακμών επιχρισμάτων</t>
  </si>
  <si>
    <t>ΕΠΙΧΡΙΣΜΑΤΑ - ΑΡΜΟΛΟΓΗΜΑΤΑ</t>
  </si>
  <si>
    <t>Επένδυση με πλακίδια πορσελάνης</t>
  </si>
  <si>
    <t xml:space="preserve">Επένδυση με πλάκες μαρμάρου </t>
  </si>
  <si>
    <t xml:space="preserve">Επένδυση με πέτρα </t>
  </si>
  <si>
    <t>Επένδυση με διακοσμητικό τούβλο</t>
  </si>
  <si>
    <t>Επένδυση με ξύλο</t>
  </si>
  <si>
    <t>Ξύλινα διαζώματα λιθοδομών με βερνικόχρωμα</t>
  </si>
  <si>
    <t>Επένδυση με ETALBOND</t>
  </si>
  <si>
    <t>Επίστρωση με χονδρόπλακες ακανόνιστου πάχους</t>
  </si>
  <si>
    <t>Επίστρωση με χονδρόπλακες ορθογωνισμένες</t>
  </si>
  <si>
    <t>Επίστρωση με λίθινες πλάκες (καρύστ. κλπ)</t>
  </si>
  <si>
    <t xml:space="preserve">Επίστρωση με πλάκες μαρμάρου </t>
  </si>
  <si>
    <t xml:space="preserve">Επίστρωση με πλακίδια κεραμικά ή πορσελάνης </t>
  </si>
  <si>
    <t xml:space="preserve">Επίστρωση με λωρίδες μασίφ ξυλείας </t>
  </si>
  <si>
    <t>Επίστρωση με λωρίδες ημιμασίφ ξυλείας</t>
  </si>
  <si>
    <t>Δάπεδο ραμποτέ από ξυλεία τύπου Σουηδίας</t>
  </si>
  <si>
    <t>Βιομηχανικό δάπεδο απλό (σκόνη - λείανση)</t>
  </si>
  <si>
    <t>Βιομηχανικό δάπεδο με επαλειφόμενη εποξειδική ρητίνη</t>
  </si>
  <si>
    <t>Βιομηχανικό δάπεδο με επιπεδούμενη εποξειδική ρητίνη</t>
  </si>
  <si>
    <t>Επιστρώσεις με τάπητα από PVC</t>
  </si>
  <si>
    <t>Επιστρώσεις με μωσαϊκό λευκού τσιμέντου</t>
  </si>
  <si>
    <t>Επιστρώσεις με τσιμεντοκονία</t>
  </si>
  <si>
    <t>Επιστρώσεις με laminate πλήρης με υπόστρωμα</t>
  </si>
  <si>
    <t>Επιστρώσεις με τσιμεντόπλακες</t>
  </si>
  <si>
    <t>Επιστρώσεις με πλάκες όδευσης τυφλών και ΑΜΕΑ</t>
  </si>
  <si>
    <t>ΕΠΕΝΔΥΣΕΙΣ ΤΟΙΧΟΠΟΙΙΑΣ</t>
  </si>
  <si>
    <t xml:space="preserve">Επένδυση με κεραμικά πλακίδια </t>
  </si>
  <si>
    <t>Επένδυση με λίθινες ακανόνιστες πλάκες</t>
  </si>
  <si>
    <t>Επένδυση με λίθινες ορθογωνισμένες πλάκες</t>
  </si>
  <si>
    <t>ΕΠΙΣΤΡΩΣΕΙΣ ΔΑΠΕΔΩΝ</t>
  </si>
  <si>
    <t>Ξύλινα ανοίγματα</t>
  </si>
  <si>
    <t>Πόρτες πρεσσαριστές κοινές</t>
  </si>
  <si>
    <t>Πόρτες πρεσσαριστές με καπλαμά από συμπαγ. δρυ ή καρυδιά</t>
  </si>
  <si>
    <t>Πόρτες ραμποτέ ή ταμπλαδωτές από MDF</t>
  </si>
  <si>
    <t>Πόρτες ραμποτέ ή ταμπλαδωτές από δρύ, καρυδιά κ.λπ.</t>
  </si>
  <si>
    <t>Εξώθυρες καρφωτές περαστές από ξύλο καστανιά</t>
  </si>
  <si>
    <t xml:space="preserve">Υαλοστάσια και εξωστόθυρες από ξύλο καστανιάς </t>
  </si>
  <si>
    <t>Υαλοστάσια από σουηδική ξυλεία</t>
  </si>
  <si>
    <t>Υαλοστάσια από ορενγκονταιν</t>
  </si>
  <si>
    <t xml:space="preserve">Σκούρα από σουηδική ξυλεία </t>
  </si>
  <si>
    <t>Σκούρα από ορεγκονταιν</t>
  </si>
  <si>
    <t xml:space="preserve">Υαλοστάσια ξύλινα συνήθη, συρόμενα </t>
  </si>
  <si>
    <t>Υαλοστάσια ξύλινα συνήθη, σταθερά</t>
  </si>
  <si>
    <t>Υαλοστάσια συνήθη ξυλεία ειδικά (τοξωτά,καμπυλά κ.τ.λ) ανοιγόμενα</t>
  </si>
  <si>
    <t>Παράθυρα και εξωστόθυρες γερμανικού τύπου</t>
  </si>
  <si>
    <t>Εξώφυλλα γερμανικού τύπου από ξυλεία</t>
  </si>
  <si>
    <t xml:space="preserve">Παντζούρια Ελληνικού τύπου από ξυλεία </t>
  </si>
  <si>
    <t>Σιδερένιες πόρτες</t>
  </si>
  <si>
    <t>Σιδερένιες πόρτες με διπλή λαμαρίνα</t>
  </si>
  <si>
    <t>Σιδερένια παράθυρα</t>
  </si>
  <si>
    <t xml:space="preserve">Bιτρίνες αλουμινίου </t>
  </si>
  <si>
    <t>Ανοίγματα αλουμινίου ή PVC</t>
  </si>
  <si>
    <t xml:space="preserve">Μονόφυλλη πυράντοχη πόρτα Τ30 έως Τ90 πλήρως εξοπλισμένη </t>
  </si>
  <si>
    <t>Δίφυλλη πυράντοχη πόρτα Τ30 έως Τ90 πλήρως εξοπλισμένη</t>
  </si>
  <si>
    <t>Μονόφυλλη θωρακισμένη πόρτα πλήρως εξοπλισμένη</t>
  </si>
  <si>
    <t>Δίφυλλη θωρακισμένη πόρτα πλήρως εξοπλισμένη</t>
  </si>
  <si>
    <t>Συρόμενα-σταθερά υαλοστάσια PVC</t>
  </si>
  <si>
    <t>Ανοιγόμενα κουφώματα PVC με ανάκληση</t>
  </si>
  <si>
    <t>Παντζούρια PVC ανοιγόμενα- συρόμενα</t>
  </si>
  <si>
    <t>Υαλοπίνακες απλοί</t>
  </si>
  <si>
    <t>Υαλοπίνακες διπλοί θερμομονωτικοί</t>
  </si>
  <si>
    <t>Υαλοπίνακες διπλοί Triplex ενεργειακοί</t>
  </si>
  <si>
    <t xml:space="preserve">Υαλοπίνακες Triplex </t>
  </si>
  <si>
    <t xml:space="preserve">Ανοιγόμενες-περιστρεφόμενες υαλόθυρες </t>
  </si>
  <si>
    <t>Παντζούρια αλουμινίου ανοιγόμενα-συρόμενα</t>
  </si>
  <si>
    <t>Σιδερένια Ανοίγματα</t>
  </si>
  <si>
    <t xml:space="preserve">Κινητές σήτες αερισμού απλές </t>
  </si>
  <si>
    <t>Κινητές σήτες αερισμού πλισέ</t>
  </si>
  <si>
    <t xml:space="preserve">Υαλοπίνακες διπλοί θερμομονωτικοί με ενσωματομένο  καινοτομου/ενεργειακού προϊόντος </t>
  </si>
  <si>
    <t>Ντουλάπες κοινές (υπνοδωματίου)</t>
  </si>
  <si>
    <t>Ντουλάπια κουζίνας κοινά</t>
  </si>
  <si>
    <t>Εντοιχισμένες ντουλάπες</t>
  </si>
  <si>
    <t>Ντουλάπια κουζίνας από συμπαγή ξυλεία</t>
  </si>
  <si>
    <t>Ντουλάπια κουζίνας κοινά με φορμάικα ή καπλαμά</t>
  </si>
  <si>
    <t>Φύλλα ερμαρίων ταμπλαδωτά</t>
  </si>
  <si>
    <t>Φύλλα ερμαρίων πρεσσαριστά</t>
  </si>
  <si>
    <t>Ράφια από λευκή ξυλεία</t>
  </si>
  <si>
    <t>Ράφια ή χωρίσματα από μοριοσανίδες</t>
  </si>
  <si>
    <t>Ράφια ή χωρίσματα από MDF</t>
  </si>
  <si>
    <t>Ερμάρια μεγάλου ύψους, μή τυποποιημένα</t>
  </si>
  <si>
    <t>Ερμάρια κουζίνας κρεμαστά επί τοίχου, μή τυποποιημένα</t>
  </si>
  <si>
    <t>Ερμάρια κουζίνας επί δαπέδου μή τυποποιημένα</t>
  </si>
  <si>
    <t>ΚΟΥΦΩΜΑΤΑ - ΥΑΛΟΣΤΑΣΙΑ ΑΝΟΙΓΜΑΤΩΝ</t>
  </si>
  <si>
    <t>ΝΤΟΥΛΑΠΕΣ - ΡΑΦΙΑ - ΕΡΜΑΡΙΑ</t>
  </si>
  <si>
    <t>Θερμομόνωση δώματος 5 εκ. με πλάκες από εξηλασμένη πολυστερίνη</t>
  </si>
  <si>
    <t>Θερμομόνωση κατακόρυφων επιφανειών 5 εκ. με πλάκες από εξηλασμένη πολυστερίνη</t>
  </si>
  <si>
    <t xml:space="preserve">Θερμομόνωση δώματος με θερμομονωτικές πλάκες </t>
  </si>
  <si>
    <t>Θερμομόνωση κατακόρυφων επιφανειών 10 εκ. με πλάκες από εξηλασμένη πολυστερίνη</t>
  </si>
  <si>
    <t>Υγρομόνωση τοιχίων υπογείου με επαλειφώμενα στεγανωτικά και ασφαλτική μεμβράνη</t>
  </si>
  <si>
    <t>Υγρομόνωση δαπέδων επί εδάφους</t>
  </si>
  <si>
    <t>Μόνωση δαπέδων ψυκτικών χώρων από πλάκες εξηλασμένης πολυστερίνης πάχους 10 εκ.</t>
  </si>
  <si>
    <t>Θερμοπρόσοψη επιφανειών πάχους 10mm</t>
  </si>
  <si>
    <t>Θερμοπρόσοψη επιφανειών πάχους 5mm</t>
  </si>
  <si>
    <t>Στεγανώσεις δώματος με επάλειφόμενα υλικά</t>
  </si>
  <si>
    <t>Στεγανώσεις δώματος με ασφαλτική μεμβράνη</t>
  </si>
  <si>
    <t>Στεγανώσεις δώματος με μεμβράνη PVC</t>
  </si>
  <si>
    <t>Επάλειψη επιφανειών σκυροδέματος με ελαστομερές ασφαλτικό γαλάκτωμα</t>
  </si>
  <si>
    <t>Κατώφλια, επίστρωση με ξύλινες ποδιές</t>
  </si>
  <si>
    <t xml:space="preserve"> Ποδιές, Κατώφλια,παραθ. μπαλκονιών με μάρμαρο</t>
  </si>
  <si>
    <t>Μεταλλικά διαζώματα λιθοδομών</t>
  </si>
  <si>
    <t>ΜΟΝΩΣΕΙΣ-ΣΤΕΓΑΝΩΣΕΙΣ</t>
  </si>
  <si>
    <t xml:space="preserve">Βαθμίδες και πλατύσκαλα εκ ξυλείας δρυός </t>
  </si>
  <si>
    <t>Βαθμίδες και πλατύσκαλα εκ μαρμάρου</t>
  </si>
  <si>
    <t>Κιγκλιδώματα κλιμάκων και πλατυσκάλων ευθύγραμμα από ξυλεία δρυός</t>
  </si>
  <si>
    <t xml:space="preserve">Κιγκλιδώματα κλιμάκων και πλατυσκάλων ευθύγραμμα από Σουηδική ξυλεία </t>
  </si>
  <si>
    <t>Βαθμίδες και πλατύσκαλα εκ κεραμικών πλακιδίων</t>
  </si>
  <si>
    <t>ΚΛΙΜΑΚΟΣΤΑΣΙΑ</t>
  </si>
  <si>
    <t>kgr</t>
  </si>
  <si>
    <t xml:space="preserve">Ψευδοροφή από γυψοσανίδες </t>
  </si>
  <si>
    <t>Ψευδοροφή από πλάκες ορυκτών ινών σε μεταλλικό σκελετό</t>
  </si>
  <si>
    <t>Επένδυση οροφής με λεπτοσανίδες πλήρης</t>
  </si>
  <si>
    <t>Περσιδωτά προπετάσματα</t>
  </si>
  <si>
    <t>Ψευδοροφή επίπεδη διακοσμητική, από λωρίδες αλουμινίου</t>
  </si>
  <si>
    <t>Κεραμοσκεπή με φουρούσια εδραζόμενη σε πλάκα σκυροδέματος</t>
  </si>
  <si>
    <t>Ξύλινη στέγη αυτοφερόμενη με κεραμίδια ρωμαϊκού ή βυζαντινού τύπου</t>
  </si>
  <si>
    <t>Επικεράμωση πλάκας σκυροδέματος</t>
  </si>
  <si>
    <t>Ξύλινη στέγη με τσιμεντο κεραμίδια εδραζόμενη σε πλάκα σκυροδ.</t>
  </si>
  <si>
    <t>Ξύλινη στέγη αυτοφερόμενη με ασφαλτικά κεραμίδια</t>
  </si>
  <si>
    <t>Σιδερένια στέγη με πάνελ από αυλακωτή λαμαρίνα</t>
  </si>
  <si>
    <t>Υδρορροές (λούκια) οριζόντια και κατακόρυφα (κατά περίπτωση ανάλογα με το υλικό της υδρορροής)</t>
  </si>
  <si>
    <t>Μολυβδόφυλλο για την καλυψη αρμών διαστολής, υδροροών κλπ.</t>
  </si>
  <si>
    <t>Πέργολα ξύλινη</t>
  </si>
  <si>
    <t>ΣΤΕΓΕΣ-ΨΕΥΔΟΡΟΦΕΣ - ΥΔΡΟΡΟΕΣ</t>
  </si>
  <si>
    <t>Στηθαίο Από οπλισμένο σκυρόδεμα</t>
  </si>
  <si>
    <t>Στηθαίο Από δρομική πλινθοδομή</t>
  </si>
  <si>
    <t>Στηθαίο από κιγκλίδωμα ξύλινο</t>
  </si>
  <si>
    <t>Κιγκλιδώματα από ανοξείδωτο χάλυβα-INOX (ατσαλί)</t>
  </si>
  <si>
    <t>Κιγκλιδώματα ανοξείδωτα (με ανοδειώμενο αλουμίνιο)</t>
  </si>
  <si>
    <t>Ξύλινη περίφραξη</t>
  </si>
  <si>
    <t>ΣΤΗΘΑΙΑ - ΚΙΓΚΛΙΔΩΜΑΤΑ</t>
  </si>
  <si>
    <t>Υδροχρωματισμοί απλοί</t>
  </si>
  <si>
    <t>Πλαστικά σπατουλαριστά</t>
  </si>
  <si>
    <t>Τσιμεντοχρώματα</t>
  </si>
  <si>
    <t>Ντουκοχρώματα</t>
  </si>
  <si>
    <t xml:space="preserve">Βερνικοχρωματισμός ξύλινων επιφανειών </t>
  </si>
  <si>
    <t>Xρωματισμοί επιφανειών επιχρισμάτων με πλαστικό ανάγλυφο χρώμα τύπου RELIEF</t>
  </si>
  <si>
    <t>Λάδωμα και στίλβωση ξυλίνων επιφανειών</t>
  </si>
  <si>
    <t>Ριπολίνες κοινές (ελαιοχρωματισμοί)</t>
  </si>
  <si>
    <t>Ελαιοχρωματισμοί κοινοί σιδηρών επιφανειών</t>
  </si>
  <si>
    <t>Λούστρα</t>
  </si>
  <si>
    <t>Τζάκι με καπνοδόχο (ενεργειακού τύπου, με πορτάκι ανοιγόμενο ή αναδιπλούμενο) χωρίς σύνδεση με καλοριφέρ εώς 20KW.</t>
  </si>
  <si>
    <t>Τζάκι με καπνοδόχο (ενεργειακού τύπου, με πορτάκι ανοιγόμενο ή αναδιπλούμενο) με σύνδεση με καλοριφέρ εώς 20KW.</t>
  </si>
  <si>
    <t>Επιστήλιος μονός κάδος</t>
  </si>
  <si>
    <t>Ξύλινος  κάδος</t>
  </si>
  <si>
    <t>Μεταλλικός διάτρητος αναρτώμενος κάδος</t>
  </si>
  <si>
    <t>ΧΡΩΜΑΤΙΣΜΟΙ</t>
  </si>
  <si>
    <t>Σετ W.C. (ντουζιέρα, λεκάνη, νιπτήρας, σαπουνοδόχοι, μπαταρίες, καθρέπτης)</t>
  </si>
  <si>
    <t>Νεροχύτης - Mπαταρία κουζίνας</t>
  </si>
  <si>
    <t>Ύδρευση-αποχέτευση κουζίνας-λουτρού - wc (τοποθετήσεις ειδών υγιεινής)</t>
  </si>
  <si>
    <t>Σχάρες καναλιών απορροής υδάτων 140 μμ</t>
  </si>
  <si>
    <t>Σχάρες καναλιών απορροής υδάτων 200 μμ</t>
  </si>
  <si>
    <t>Σχάρες καναλιών απορροής υδάτων 250 μμ</t>
  </si>
  <si>
    <t>Άρδευση φυτών με επίγειο ή υπόγειο σύστημα άρδευσης (αντλίες, εκτοξευτήρες, βάνες κτλ.)</t>
  </si>
  <si>
    <t>Πλαστικά φρεάτια κυβοσχήματος</t>
  </si>
  <si>
    <t>Τσιμεντένιο Φρεάτιο Κατασκευών 50Χ50 με χυτοσιδηρό κάλυμμα</t>
  </si>
  <si>
    <t>Τσιμεντένιο Φρεάτιο Κατασκευών 60Χ60 με κάλυμμα</t>
  </si>
  <si>
    <t>Προσαύξηση για κάθε 10 εκ.</t>
  </si>
  <si>
    <t>ΔΙΑΦΟΡΕΣ ΟΙΚΟΔΟΜΙΚΕΣ ΕΡΓΑΣΙΕΣ</t>
  </si>
  <si>
    <t>Απορροφητήρας κουζίνας</t>
  </si>
  <si>
    <t>Ένεμα σταθερής σύνθεσης σε λιθοδομή με υδραυλική άσβεστο.</t>
  </si>
  <si>
    <t>Συρτάρια επιφάνειας έως 0,20 m2</t>
  </si>
  <si>
    <t>W.C - ΚΟΥΖΙΝΑ</t>
  </si>
  <si>
    <t>Ύδρευση-αποχέτευση κουζίνας - λουτρού-wc. (Σωληνώσεις, ρακόρ, βάννες κτλ. με εργασία)</t>
  </si>
  <si>
    <t>ΥΔΡΕΥΣΗ - ΑΡΔΕΥΣΗ - ΑΠΟΧΕΤΕΥΣΗ</t>
  </si>
  <si>
    <t>Κεντρική θέρμανση (Σωληνώσεις – συνδέσεις )</t>
  </si>
  <si>
    <t>Kcal</t>
  </si>
  <si>
    <t>Κεντρική θέρμανση με ενδοδαπέδια</t>
  </si>
  <si>
    <t xml:space="preserve">Κεντρική θέρμανση (Καυστήρας – λέβητας – κυκλοφορητής – μικρο-υλικά ) </t>
  </si>
  <si>
    <t>Σώματα θέρμανσης σώμα 22/400/600</t>
  </si>
  <si>
    <t>Σώματα θέρμανσης σώμα 22/900/1100</t>
  </si>
  <si>
    <t>Σώματα θέρμανσης σώμα 33/900/900</t>
  </si>
  <si>
    <t>Σώματα θέρμανσης  σώμα 33/900/1100</t>
  </si>
  <si>
    <t>kg</t>
  </si>
  <si>
    <t>ΚΛΙΜΑΤΙΣΜΟΣ - ΘΕΡΜΑΝΣΗ</t>
  </si>
  <si>
    <t>Ηλεκτρολογικές εγκαταστάσεις κοινές</t>
  </si>
  <si>
    <t>Ηλιακός συλλέκτης 200 lt διπλής ενεργείας με 3,0 m2 συλλέκτη</t>
  </si>
  <si>
    <t xml:space="preserve">Ηλιακός συλλέκτης 80 lt διπλής ενεργείας </t>
  </si>
  <si>
    <t>ΗΛΙΑΚΟΣ ΣΥΛΛΕΚΤΗΣ</t>
  </si>
  <si>
    <t>ΗΛΕΚΤΡΟΛΟΓΙΚΕΣ ΕΓΚΑΤΑΣΤΑΣΕΙΣ</t>
  </si>
  <si>
    <t>Προσαύξηση ανά στάση πέραν των 2</t>
  </si>
  <si>
    <t>ΑΝΕΛΚΥΣΤΗΡΑΣ</t>
  </si>
  <si>
    <t>Πλαγιοκάλυψη σιδηροκατασκευής με πάνελ 5εκ (Β50Β)</t>
  </si>
  <si>
    <t>Πλαγιοκάλυψη σιδηροκατασκευής με λαμαρίνα πάχους 0,5mm βαμμένη</t>
  </si>
  <si>
    <t>Ψευδοροφή με πάνελ 5εκ (Β50Β)</t>
  </si>
  <si>
    <t>Διαχωριστικό με πάνελ</t>
  </si>
  <si>
    <t>Επικάλυψη οροφής με πάνελ 5εκ (Β50Β)</t>
  </si>
  <si>
    <t>Επικάλυψη με πολυκαρβονικό φύλλο ή τραπεζοειδή διπλό χωρίς τον σκελετό</t>
  </si>
  <si>
    <t>Επικάλυψη με πάνελ μορφής κεραμιδιού</t>
  </si>
  <si>
    <t>Επικάλυψη με λαμαρίνα πάχους 0,5μμ βαμμένη</t>
  </si>
  <si>
    <t>Βιομηχανικές ανακλινόμενες πόρτες οροφής</t>
  </si>
  <si>
    <t>Υδρορροές οριζόντιες γαλβανιζέ</t>
  </si>
  <si>
    <t>Υδρορροές κατακόρυφες πλαστικές</t>
  </si>
  <si>
    <t>Κορφιάς στέγης</t>
  </si>
  <si>
    <t>Υγειονομική γωνιά</t>
  </si>
  <si>
    <t>Φυσούνα 3,50 χ 3,50μ</t>
  </si>
  <si>
    <t>Υδρορροή (μεταλ. Κατασκ.)</t>
  </si>
  <si>
    <t>Θεμελιακή Γείωση (ταινία, σφιγκτήρες, κολάρα, αγωγοί κτλ)</t>
  </si>
  <si>
    <t>ΒΙΟΜΗΧΑΝΙΚΑ-ΒΙΟΤΕΧΝΙΚΑ ΚΤΙΡΙΑ &amp; ΜΕΤΑΛΛΙΚΕΣ ΚΑΤΑΣΚΕΥΕΣ</t>
  </si>
  <si>
    <t>Αντλητικό συγκρότημα πυρόσβεσης και δίδυμο στόμιο πυρόσβεσης</t>
  </si>
  <si>
    <t>Εγκατάσταση Πυρασφάλειας με SPRINGLERS</t>
  </si>
  <si>
    <t>Πυροσβεστήρας ξηρής σκόνης 6 kg, φορητός</t>
  </si>
  <si>
    <t>Πυροσβεστήρας ξηρής σκόνης 12 kg, φορητός</t>
  </si>
  <si>
    <t>Φαροσειρήνα σήματος 101dB Κόκκινο</t>
  </si>
  <si>
    <t>Πίνακας Πυρανίχνευσης 2 ζωνών</t>
  </si>
  <si>
    <t>Πίνακας Πυρανίχνευσης 4 ζωνών</t>
  </si>
  <si>
    <t>Πίνακας Πυρανίχνευσης 8 ζωνών</t>
  </si>
  <si>
    <t>Kιτ Βοήθειας ΑΜΕΑ</t>
  </si>
  <si>
    <t>Καπνοδόχος κατασκευασμένος από προκατ σκυρόδεμα</t>
  </si>
  <si>
    <t xml:space="preserve">Μεταλλικό Καπέλο Καμινάδας </t>
  </si>
  <si>
    <t xml:space="preserve">Τσιμεντένιο Καπέλο Καμινάδας </t>
  </si>
  <si>
    <t>Φ200/250 INOX Ανοξείδωτη καμινάδα με μόνωση</t>
  </si>
  <si>
    <t>Φ200/250 INOX Ανοξείδωτη καμινάδα χωρίς μόνωση</t>
  </si>
  <si>
    <t>Φ140 INOX Ανοξείδωτη καμινάδα χωρίς μόνωση</t>
  </si>
  <si>
    <t>Τζάκι με καπνοδόχο (κτιστό) 90 εκ.</t>
  </si>
  <si>
    <t>Τζάκι με καπνοδόχο (εστία από μαντέμι) 90 εκ.</t>
  </si>
  <si>
    <t>Τζάκι με καπνοδόχο μεγαλύτερης διάστασης προσαύξηση των ανωτέρω</t>
  </si>
  <si>
    <t>Πρέκι τοιχοποιίας άνω των 50 εκ.</t>
  </si>
  <si>
    <t>Πρέκι τοιχοποιίας κάτω των 50 εκ.</t>
  </si>
  <si>
    <t>ΠΟΔΙΕΣ - ΠΡΕΚΙΑ</t>
  </si>
  <si>
    <t>Προμήθεια και τοποθέτηση ελκυστήρα από δομικό χάλυβα κατάλληλης ποιότητας και διατομής γιατην περίσφυξη λιθοδομών.</t>
  </si>
  <si>
    <t>Επισκευή ρηγματώσεων με επικόλληση σύνθετων υλικών (FRPs κτλ)</t>
  </si>
  <si>
    <t>Εφαρμογή τσιμεντενέσεων με υλικά</t>
  </si>
  <si>
    <t>Αποκατάσταση ρωγμών τοιχοποιίας</t>
  </si>
  <si>
    <t>Οπλισμένος μανδύας από έγχυτο σκυρόδεμα</t>
  </si>
  <si>
    <t>Ελαφρά Οπλισμένος μανδύας από έγχυτο σκυρόδεμα</t>
  </si>
  <si>
    <t>Ενισχυμένο επίχρισμα με δομικό πλέγμα</t>
  </si>
  <si>
    <t>Ενισχυμένο επίχρισμα χωρίς δομικό πλέγμα</t>
  </si>
  <si>
    <t xml:space="preserve">Θερμομονωτικό επίχρισμα </t>
  </si>
  <si>
    <t>Ταινίες γύψινες (μπορντούρες) ή γωνίες έως 10εκ.</t>
  </si>
  <si>
    <t>Καλούπια Κορνίζας από Διογκωμένη Πολυστερίνη και Σκυρόδεμα &gt; 10 εκ.</t>
  </si>
  <si>
    <t>Μεταλλικό κλιμακοστάσιο πλήρες</t>
  </si>
  <si>
    <t>Ανακατασκευή οποιουδήποτε ζωγραφικού
διακόσμου ή ζωγραφικής μπορντούρας</t>
  </si>
  <si>
    <t>Φωτεινές επιγραφές δύο όψεων υψους 1μ.από αλουμίνιο και plexiglass</t>
  </si>
  <si>
    <t>Φωτεινές επιγραφές μιας όψης υψους 1μ.από αλουμίνιο και plexiglass</t>
  </si>
  <si>
    <t>Επιγραφή σε λευκό Plexiglass 3μμ</t>
  </si>
  <si>
    <t>Πολυκαρμπονικό φύλλο στεγάστρων 1 εκ.</t>
  </si>
  <si>
    <t>Επίστρωση με χυτό βοτσαλωτό δάπεδο</t>
  </si>
  <si>
    <t>Σταθεροποιημένα χωμάτινα δάπεδα τύπου κουρασάνι</t>
  </si>
  <si>
    <t>Κατασκευή στρώσης άμμου-σκύρων μεταβλητού πάχους</t>
  </si>
  <si>
    <t xml:space="preserve"> Ποδιές, Κατώφλια,παραθ. μπαλκονιών με λίθινη πλάκα</t>
  </si>
  <si>
    <t>Θύρες εξωτερικές ξύλινες δίφυλλες χωρικού τύπου καρφωτές, από ξυλεία τύπου Σουηδίας Α’ ποιότητας</t>
  </si>
  <si>
    <t>Θύρες εξωτερικές ξύλινες μονόφυλλες χωρικού τύπου καρφωτές, από ξυλεία τύπου Σουηδίας Α’ ποιότητας</t>
  </si>
  <si>
    <t>Επανατοποθέτηση αποσπασμένων τμημάτων στην αρχική ή άλλη θέση στο κτίριο</t>
  </si>
  <si>
    <t xml:space="preserve">Ψευδοροφή από ανθυγρές γυψοσανίδες </t>
  </si>
  <si>
    <t>Υδροχρωματισμοί με λινέλαιο, τσίγκο και κόλλα</t>
  </si>
  <si>
    <t>Ξύλινη στέγη αυτοφερόμενη -εμφανής με κεραμίδια ρωμαϊκού ή βυζαντινού τύπου και πριστή ξυλεία ελάτης</t>
  </si>
  <si>
    <t>Χυτοσιδηρά καπάκια στεγανών δεξαμενών</t>
  </si>
  <si>
    <t>Οικοδομική Ξυλεία για μικροκατασκευές (Παγκάκια, βάσεις, σκελετούς κτλ)</t>
  </si>
  <si>
    <t>Γραμμικά διαζώματα (σενάζ) λιθοδομών &gt; 50 εκ</t>
  </si>
  <si>
    <t xml:space="preserve">Παρκέτο απλό κολητο από λωρίδες δρύινες </t>
  </si>
  <si>
    <t>Eπίστρωση με ξυλεία τύπου DECK</t>
  </si>
  <si>
    <t>Επένδυση με ξυλεία τύπου DECK</t>
  </si>
  <si>
    <t>Βαθμίδες και πλατύσκαλα εκ ακανόνιστων λίθων</t>
  </si>
  <si>
    <t>Επένδυση με μελαμίνη</t>
  </si>
  <si>
    <t xml:space="preserve">Τροχήλατες Προθήκες από ξυλεία μελαμίνης </t>
  </si>
  <si>
    <t>Εγκατάσταση Πυρασφάλειας (με μικρο-υλικά και ειδική σήμανση, ταμπέλες, φωτιστικά ασφαλείας,ΑΜΕΑ κτλ)</t>
  </si>
  <si>
    <t>Τουριστικής Εγκατάστασης (Σωληνώσεις- συνδέσεις-καλωδιώσεις)</t>
  </si>
  <si>
    <t>Καταστήματος  (Σωληνώσεις- συνδέσεις-καλωδιώσεις)</t>
  </si>
  <si>
    <t>Καταστήματος (ρευματολήπτες-φωτιστικά-πίνακες)</t>
  </si>
  <si>
    <t>Επαγγελματικού εργαστήριου (σωληνώσεις, καλωδιώσεις, ρευματολήπτες-φωτιστικά-πίνακες, συνδέσεις)</t>
  </si>
  <si>
    <t>Βιοτεχνικού κτιρίου (σωληνώσεις, καλωδιώσεις, ρευματολήπτες-φωτιστικά-πίνακες, συνδέσεις)</t>
  </si>
  <si>
    <t>Τουριστικής Εγκατάστασης (ρευματολήπτες-φωτιστικά - πίνακες)</t>
  </si>
  <si>
    <t>Θέρμανση με επιτοίχιες κρεμάστρες</t>
  </si>
  <si>
    <t>Μόνωση με Πετροβάμβακα 5 εκ</t>
  </si>
  <si>
    <t>Σύνδεση με δίκτυο ΔΕΗ συμπ. των παρελκόμενων αναγκαίων υλικών (κατά περίπτωση)</t>
  </si>
  <si>
    <t>Σύνδεση με δίκτυο ΟΤΕ - Ιντερνετ συμπ. των παρελκόμενων αναγκαίων υλικών (κατά περίπτωση)</t>
  </si>
  <si>
    <t>Σύνδεση με δίκτυο ύδρευσης - Αποχέτευσης συμπ. των παρελκόμενων αναγκαίων υλικών (κατά περίπτωση)</t>
  </si>
  <si>
    <t>Ανοιγόμενα κουφώματα αλουμινίου με ανάκληση και θερμοδιακοπή</t>
  </si>
  <si>
    <t>Ανοιγόμενα-περιστρεφόμενα κουφώματα αλουμινίου με θερμοδιακοπή</t>
  </si>
  <si>
    <t>Συρόμενα ή σταθερά υαλοστάσια αλουμινίου με θερμοδιακοπή</t>
  </si>
  <si>
    <t>Υαλοστάσια αλουμινίου χωρίς θερμοδιακοπή</t>
  </si>
  <si>
    <t>Διαγραμμίσεις κάθε μορφής, υφής ή χρώματος με ανακλαστική βαφή</t>
  </si>
  <si>
    <t>Υγειονομική κουρτίνα PVC</t>
  </si>
  <si>
    <t>Συρόμενη Ηλεκτρική πόρτα εισόδου με παρελκόμενα</t>
  </si>
  <si>
    <t>Μονόφυλλη θύρα αλουμινίου πλήρως εξοπλισμένες</t>
  </si>
  <si>
    <t>Δίφυλλη πόρτα αλουμινίου πλήρως εξοπλισμένη</t>
  </si>
  <si>
    <t>Νεροσταλλάκτης γαλβανιζέ</t>
  </si>
  <si>
    <t xml:space="preserve">Λαμαρίνα SYMDECK </t>
  </si>
  <si>
    <t>1.1</t>
  </si>
  <si>
    <t>1.2</t>
  </si>
  <si>
    <t>2.1</t>
  </si>
  <si>
    <t>2.2</t>
  </si>
  <si>
    <t>2.3</t>
  </si>
  <si>
    <t>2.4</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</si>
  <si>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</si>
  <si>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</si>
  <si>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</si>
  <si>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</si>
  <si>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</si>
  <si>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</si>
  <si>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</si>
  <si>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</si>
  <si>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</si>
  <si>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</si>
  <si>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</si>
  <si>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</si>
  <si>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</si>
  <si>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</si>
  <si>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</si>
  <si>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</si>
  <si>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</si>
  <si>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</si>
  <si>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</si>
  <si>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</si>
  <si>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</si>
  <si>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</si>
  <si>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</si>
  <si>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</si>
  <si>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</si>
  <si>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</si>
  <si>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</si>
  <si>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</si>
  <si>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</si>
  <si>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6.1</t>
  </si>
  <si>
    <t>6.2</t>
  </si>
  <si>
    <t>6.3</t>
  </si>
  <si>
    <t>6.4</t>
  </si>
  <si>
    <t>6.5</t>
  </si>
  <si>
    <t>6.6</t>
  </si>
  <si>
    <t>6.7</t>
  </si>
  <si>
    <t>6.8</t>
  </si>
  <si>
    <t>6.9</t>
  </si>
  <si>
    <t>6.10</t>
  </si>
  <si>
    <t>Λοιπά Σκυροδέματα</t>
  </si>
  <si>
    <t>Σενάζ και αγκυρώσεις</t>
  </si>
  <si>
    <t>6.11</t>
  </si>
  <si>
    <t>6.12</t>
  </si>
  <si>
    <t>6.13</t>
  </si>
  <si>
    <t>6.14</t>
  </si>
  <si>
    <t>6.15</t>
  </si>
  <si>
    <t>6.16</t>
  </si>
  <si>
    <t>6.17</t>
  </si>
  <si>
    <t>6.18</t>
  </si>
  <si>
    <t>6.19</t>
  </si>
  <si>
    <t>Μανδύες σκυροδέματος και τσιμεντενέσεις</t>
  </si>
  <si>
    <t>7.1</t>
  </si>
  <si>
    <t>7.2</t>
  </si>
  <si>
    <t>7.3</t>
  </si>
  <si>
    <t>7.4</t>
  </si>
  <si>
    <t>7.5</t>
  </si>
  <si>
    <t>7.6</t>
  </si>
  <si>
    <t>7.7</t>
  </si>
  <si>
    <t>7.8</t>
  </si>
  <si>
    <t>7.9</t>
  </si>
  <si>
    <t>8.1</t>
  </si>
  <si>
    <t>8.2</t>
  </si>
  <si>
    <t>8.3</t>
  </si>
  <si>
    <t>8.4</t>
  </si>
  <si>
    <t>8.5</t>
  </si>
  <si>
    <t>8.6</t>
  </si>
  <si>
    <t>8.7</t>
  </si>
  <si>
    <t>8.8</t>
  </si>
  <si>
    <t>8.9</t>
  </si>
  <si>
    <t>9.1</t>
  </si>
  <si>
    <t>9.2</t>
  </si>
  <si>
    <t>9.3</t>
  </si>
  <si>
    <t>9.4</t>
  </si>
  <si>
    <t>10.1</t>
  </si>
  <si>
    <t>10.2</t>
  </si>
  <si>
    <t>10.3</t>
  </si>
  <si>
    <t>10.4</t>
  </si>
  <si>
    <t>10.5</t>
  </si>
  <si>
    <t>10.6</t>
  </si>
  <si>
    <t>10.7</t>
  </si>
  <si>
    <t>10.8</t>
  </si>
  <si>
    <t>10.9</t>
  </si>
  <si>
    <t>10.10</t>
  </si>
  <si>
    <t>11.1</t>
  </si>
  <si>
    <t>11.2</t>
  </si>
  <si>
    <t>11.3</t>
  </si>
  <si>
    <t>11.4</t>
  </si>
  <si>
    <t>11.5</t>
  </si>
  <si>
    <t>11.6</t>
  </si>
  <si>
    <t>11.7</t>
  </si>
  <si>
    <t>11.8</t>
  </si>
  <si>
    <t>11.9</t>
  </si>
  <si>
    <t>11.10</t>
  </si>
  <si>
    <t>11.11</t>
  </si>
  <si>
    <t>12.1</t>
  </si>
  <si>
    <t>12.2</t>
  </si>
  <si>
    <t>12.3</t>
  </si>
  <si>
    <t>12.4</t>
  </si>
  <si>
    <t>12.5</t>
  </si>
  <si>
    <t>12.6</t>
  </si>
  <si>
    <t>12.7</t>
  </si>
  <si>
    <t>12.8</t>
  </si>
  <si>
    <t>12.9</t>
  </si>
  <si>
    <t>12.10</t>
  </si>
  <si>
    <t>12.11</t>
  </si>
  <si>
    <t>12.12</t>
  </si>
  <si>
    <t>12.13</t>
  </si>
  <si>
    <t>12.14</t>
  </si>
  <si>
    <t>12.15</t>
  </si>
  <si>
    <t>12.16</t>
  </si>
  <si>
    <t>13.1</t>
  </si>
  <si>
    <t>13.2</t>
  </si>
  <si>
    <t>13.3</t>
  </si>
  <si>
    <t>13.4</t>
  </si>
  <si>
    <t>13.5</t>
  </si>
  <si>
    <t>13.6</t>
  </si>
  <si>
    <t>13.7</t>
  </si>
  <si>
    <t>14.1</t>
  </si>
  <si>
    <t>14.2</t>
  </si>
  <si>
    <t>14.3</t>
  </si>
  <si>
    <t>15.1</t>
  </si>
  <si>
    <t>15.2</t>
  </si>
  <si>
    <t>15.3</t>
  </si>
  <si>
    <t>15.4</t>
  </si>
  <si>
    <t>15.5</t>
  </si>
  <si>
    <t>15.6</t>
  </si>
  <si>
    <t>15.7</t>
  </si>
  <si>
    <t>15.8</t>
  </si>
  <si>
    <t>15.9</t>
  </si>
  <si>
    <t>16.1</t>
  </si>
  <si>
    <t>16.2</t>
  </si>
  <si>
    <t>16.3</t>
  </si>
  <si>
    <t>16.4</t>
  </si>
  <si>
    <t>16.5</t>
  </si>
  <si>
    <t>16.6</t>
  </si>
  <si>
    <t>16.7</t>
  </si>
  <si>
    <t>16.8</t>
  </si>
  <si>
    <t>16.9</t>
  </si>
  <si>
    <t>16.10</t>
  </si>
  <si>
    <t>16.11</t>
  </si>
  <si>
    <t>16.12</t>
  </si>
  <si>
    <t>16.13</t>
  </si>
  <si>
    <t>16.14</t>
  </si>
  <si>
    <t>16.15</t>
  </si>
  <si>
    <t>16.16</t>
  </si>
  <si>
    <t>17.1</t>
  </si>
  <si>
    <t>17.2</t>
  </si>
  <si>
    <t>17.3</t>
  </si>
  <si>
    <t>17.4</t>
  </si>
  <si>
    <t>17.5</t>
  </si>
  <si>
    <t>17.6</t>
  </si>
  <si>
    <t>18.1</t>
  </si>
  <si>
    <t>18.2</t>
  </si>
  <si>
    <t>18.3</t>
  </si>
  <si>
    <t>18.4</t>
  </si>
  <si>
    <t>18.5</t>
  </si>
  <si>
    <t>18.6</t>
  </si>
  <si>
    <t>18.7</t>
  </si>
  <si>
    <t>18.8</t>
  </si>
  <si>
    <t>18.9</t>
  </si>
  <si>
    <t>18.10</t>
  </si>
  <si>
    <t>18.11</t>
  </si>
  <si>
    <t>18.12</t>
  </si>
  <si>
    <t>18.13</t>
  </si>
  <si>
    <t>18.14</t>
  </si>
  <si>
    <t>19.1</t>
  </si>
  <si>
    <t>19.2</t>
  </si>
  <si>
    <t>19.3</t>
  </si>
  <si>
    <t>19.4</t>
  </si>
  <si>
    <t>19.5</t>
  </si>
  <si>
    <t>19.6</t>
  </si>
  <si>
    <t>19.7</t>
  </si>
  <si>
    <t>19.8</t>
  </si>
  <si>
    <t>19.9</t>
  </si>
  <si>
    <t>20.1</t>
  </si>
  <si>
    <t>20.2</t>
  </si>
  <si>
    <t>20.3</t>
  </si>
  <si>
    <t>20.4</t>
  </si>
  <si>
    <t>21.1</t>
  </si>
  <si>
    <t>21.2</t>
  </si>
  <si>
    <t>21.3</t>
  </si>
  <si>
    <t>21.4</t>
  </si>
  <si>
    <t>21.5</t>
  </si>
  <si>
    <t>21.6</t>
  </si>
  <si>
    <t>21.7</t>
  </si>
  <si>
    <t>22.1</t>
  </si>
  <si>
    <t>22.2</t>
  </si>
  <si>
    <t>22.3</t>
  </si>
  <si>
    <t>22.4</t>
  </si>
  <si>
    <t>22.5</t>
  </si>
  <si>
    <t>22.6</t>
  </si>
  <si>
    <t>22.7</t>
  </si>
  <si>
    <t>22.8</t>
  </si>
  <si>
    <t>23.1</t>
  </si>
  <si>
    <t>23.2</t>
  </si>
  <si>
    <t>23.3</t>
  </si>
  <si>
    <t>23.4</t>
  </si>
  <si>
    <t>23.5</t>
  </si>
  <si>
    <t>23.6</t>
  </si>
  <si>
    <t>23.7</t>
  </si>
  <si>
    <t>24.1</t>
  </si>
  <si>
    <t>24.2</t>
  </si>
  <si>
    <t>24.3</t>
  </si>
  <si>
    <t>24.4</t>
  </si>
  <si>
    <t>25.1</t>
  </si>
  <si>
    <t>25.2</t>
  </si>
  <si>
    <t>25.3</t>
  </si>
  <si>
    <t>25.4</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</si>
  <si>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</si>
  <si>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</si>
  <si>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</si>
  <si>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</si>
  <si>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</si>
  <si>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</si>
  <si>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</si>
  <si>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</si>
  <si>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</si>
  <si>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</si>
  <si>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</si>
  <si>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</si>
  <si>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</si>
  <si>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</si>
  <si>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</si>
  <si>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</si>
  <si>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</si>
  <si>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</si>
  <si>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</si>
  <si>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</si>
  <si>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</si>
  <si>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</si>
  <si>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Κατ' αποκ.</t>
  </si>
  <si>
    <t>Εκσκαφή θεμελίων και τάφρων με χρήση μηχανικών μέσων σε γαιώδη – ημιβραχώδη εδάφη</t>
  </si>
  <si>
    <t xml:space="preserve">Άοπλο σκυρόδεμα δαπέδων (Ορεινές και απομακρυσμένες περιοχές) </t>
  </si>
  <si>
    <t xml:space="preserve">Άοπλο σκυρόδεμα δαπέδων (Πεδινές και προσβάσιμες περιοχές) </t>
  </si>
  <si>
    <t xml:space="preserve"> Εξισωτικές στρώσεις </t>
  </si>
  <si>
    <t xml:space="preserve">Επιφάνειες εμφανούς σκυροδέματος </t>
  </si>
  <si>
    <t>Μανδύας εκτοξευομένου σκυροδέματος πάχους μέχρι 7cm (GUNITE) σε 2 στρώσεις συμπ. του οπλισμού και τυχόν ικριωμάτων</t>
  </si>
  <si>
    <t>Μανδύας εκτοξευομένου σκυροδέματος πάχους μέχρι 10cm (GUNITE) σε 2 στρώσεις συμπ. του οπλισμού και τυχόν ικριωμάτων</t>
  </si>
  <si>
    <t>Επίστρωση με μωσαϊκό </t>
  </si>
  <si>
    <r>
      <t>Αποστράγγιση θεμελίων με μεμβράνη</t>
    </r>
    <r>
      <rPr>
        <b/>
        <sz val="10"/>
        <rFont val="Calibri"/>
        <family val="2"/>
        <charset val="161"/>
        <scheme val="minor"/>
      </rPr>
      <t xml:space="preserve"> </t>
    </r>
    <r>
      <rPr>
        <sz val="10"/>
        <rFont val="Calibri"/>
        <family val="2"/>
        <charset val="161"/>
        <scheme val="minor"/>
      </rPr>
      <t>HDPE με κωνικές προεξοχές</t>
    </r>
  </si>
  <si>
    <t>Πλαστικά επί τοίχου εσωτερικών επιφανειών</t>
  </si>
  <si>
    <t>Πλαστικά/Ακρυλικά επί τοίχου εξωτερικών επιφανειών</t>
  </si>
  <si>
    <t>Τσιμεντένιο Φρεάτιο Υδρομετρητή 35Χ35 με κάλυμμα</t>
  </si>
  <si>
    <t>ΑΠΟΚΤΗΣΗ ΓΗΣ</t>
  </si>
  <si>
    <t>Μονάδα Μέτρησης</t>
  </si>
  <si>
    <t>Περιγραφή Εργασίας</t>
  </si>
  <si>
    <t>1.</t>
  </si>
  <si>
    <t>2.</t>
  </si>
  <si>
    <t>3.</t>
  </si>
  <si>
    <t>α/α</t>
  </si>
  <si>
    <t>4.</t>
  </si>
  <si>
    <t>6.</t>
  </si>
  <si>
    <t>7.</t>
  </si>
  <si>
    <t>7.10</t>
  </si>
  <si>
    <t>7.11</t>
  </si>
  <si>
    <t>7.12</t>
  </si>
  <si>
    <t>7.13</t>
  </si>
  <si>
    <t>7.14</t>
  </si>
  <si>
    <t>7.15</t>
  </si>
  <si>
    <t>7.16</t>
  </si>
  <si>
    <t>7.17</t>
  </si>
  <si>
    <t>7.18</t>
  </si>
  <si>
    <t>7.19</t>
  </si>
  <si>
    <t>7.20</t>
  </si>
  <si>
    <t>7.21</t>
  </si>
  <si>
    <t>7.22</t>
  </si>
  <si>
    <t>8.</t>
  </si>
  <si>
    <t>8.10</t>
  </si>
  <si>
    <t>9.</t>
  </si>
  <si>
    <t>9.5</t>
  </si>
  <si>
    <t>9.6</t>
  </si>
  <si>
    <t>9.7</t>
  </si>
  <si>
    <t>9.8</t>
  </si>
  <si>
    <t>9.9</t>
  </si>
  <si>
    <t>9.10</t>
  </si>
  <si>
    <t>9.11</t>
  </si>
  <si>
    <t>10.</t>
  </si>
  <si>
    <t>10.11</t>
  </si>
  <si>
    <t>10.12</t>
  </si>
  <si>
    <t>10.13</t>
  </si>
  <si>
    <t>10.14</t>
  </si>
  <si>
    <t>10.15</t>
  </si>
  <si>
    <t>10.16</t>
  </si>
  <si>
    <t>10.17</t>
  </si>
  <si>
    <t>10.18</t>
  </si>
  <si>
    <t>10.19</t>
  </si>
  <si>
    <t>10.20</t>
  </si>
  <si>
    <t>10.21</t>
  </si>
  <si>
    <t>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</si>
  <si>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</si>
  <si>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</si>
  <si>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</si>
  <si>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</si>
  <si>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</si>
  <si>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</si>
  <si>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</si>
  <si>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</si>
  <si>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</si>
  <si>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</si>
  <si>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</si>
  <si>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</si>
  <si>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</si>
  <si>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</si>
  <si>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</si>
  <si>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</si>
  <si>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</si>
  <si>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</si>
  <si>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</si>
  <si>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</si>
  <si>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</si>
  <si>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</si>
  <si>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</si>
  <si>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</si>
  <si>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</si>
  <si>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</si>
  <si>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</si>
  <si>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</si>
  <si>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</si>
  <si>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</si>
  <si>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</si>
  <si>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</si>
  <si>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</si>
  <si>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</si>
  <si>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12.</t>
  </si>
  <si>
    <t>13.</t>
  </si>
  <si>
    <t>14.</t>
  </si>
  <si>
    <t>14.4</t>
  </si>
  <si>
    <t>14.5</t>
  </si>
  <si>
    <t>14.6</t>
  </si>
  <si>
    <t>14.7</t>
  </si>
  <si>
    <t>14.8</t>
  </si>
  <si>
    <t>14.9</t>
  </si>
  <si>
    <t>14.10</t>
  </si>
  <si>
    <t>14.11</t>
  </si>
  <si>
    <t>14.12</t>
  </si>
  <si>
    <t>14.13</t>
  </si>
  <si>
    <t>14.14</t>
  </si>
  <si>
    <t>14.15</t>
  </si>
  <si>
    <t>14.16</t>
  </si>
  <si>
    <t>14.17</t>
  </si>
  <si>
    <t>15.</t>
  </si>
  <si>
    <t>16.</t>
  </si>
  <si>
    <t>17.</t>
  </si>
  <si>
    <t>18.</t>
  </si>
  <si>
    <t>19.</t>
  </si>
  <si>
    <t>19.10</t>
  </si>
  <si>
    <t>19.11</t>
  </si>
  <si>
    <t>19.12</t>
  </si>
  <si>
    <t>19.13</t>
  </si>
  <si>
    <t>19.14</t>
  </si>
  <si>
    <t>19.15</t>
  </si>
  <si>
    <t>19.16</t>
  </si>
  <si>
    <t>19.17</t>
  </si>
  <si>
    <t>19.18</t>
  </si>
  <si>
    <t>19.19</t>
  </si>
  <si>
    <t>19.20</t>
  </si>
  <si>
    <t>19.21</t>
  </si>
  <si>
    <t>19.22</t>
  </si>
  <si>
    <t>20.</t>
  </si>
  <si>
    <t>21.</t>
  </si>
  <si>
    <t>21.8</t>
  </si>
  <si>
    <t>21.9</t>
  </si>
  <si>
    <t>21.10</t>
  </si>
  <si>
    <t>21.11</t>
  </si>
  <si>
    <t>21.12</t>
  </si>
  <si>
    <t>22.</t>
  </si>
  <si>
    <t>23.</t>
  </si>
  <si>
    <t>24.</t>
  </si>
  <si>
    <t>25.</t>
  </si>
  <si>
    <t>26.</t>
  </si>
  <si>
    <t>26.24</t>
  </si>
  <si>
    <t>m</t>
  </si>
  <si>
    <t>m2</t>
  </si>
  <si>
    <t>m2 </t>
  </si>
  <si>
    <t>m2 όψης</t>
  </si>
  <si>
    <t>m3</t>
  </si>
  <si>
    <t>L</t>
  </si>
  <si>
    <t>τεμ.</t>
  </si>
  <si>
    <t>m2 κάτοψης</t>
  </si>
  <si>
    <t>Στάση</t>
  </si>
  <si>
    <t>ΟΚΩ.1</t>
  </si>
  <si>
    <t>ΟΚΩ.2</t>
  </si>
  <si>
    <t>ΟΚΩ.3</t>
  </si>
  <si>
    <t xml:space="preserve">Οπλισμένο σκυρόδεμα C25/30 (Ορεινές και απομακρυσμένες περιοχές) </t>
  </si>
  <si>
    <t xml:space="preserve">Οπλισμένο σκυρόδεμα C25/30 (Πεδινές και προσβάσιμες περιοχές) </t>
  </si>
  <si>
    <t xml:space="preserve"> Πίνακας Ανώτατων Τιμών Μονάδας</t>
  </si>
  <si>
    <r>
      <rPr>
        <b/>
        <sz val="11"/>
        <color theme="1"/>
        <rFont val="Calibri"/>
        <family val="2"/>
        <charset val="161"/>
        <scheme val="minor"/>
      </rPr>
      <t>1)</t>
    </r>
    <r>
      <rPr>
        <sz val="11"/>
        <color theme="1"/>
        <rFont val="Calibri"/>
        <family val="2"/>
        <charset val="161"/>
        <scheme val="minor"/>
      </rPr>
      <t xml:space="preserve"> Η τιμή μονάδας αφορά ολοκληρωμένη εργασία, πλήρως αποπερατωμένης. 
</t>
    </r>
    <r>
      <rPr>
        <i/>
        <sz val="11"/>
        <color theme="1" tint="0.249977111117893"/>
        <rFont val="Calibri"/>
        <family val="2"/>
        <charset val="161"/>
        <scheme val="minor"/>
      </rPr>
      <t xml:space="preserve">(π.χ. η εργασία Οπλισμένο σκυρόδεμα ..... περιλαμβάνει: προμήθεια σκυροδέματος, οπλισμού, εργασία σκυροδέτησης, τοποθέτησης οπλισμού, κατασκευή ξυλοτύπου και ότι άλλα υλικά – μικροϋλικά – πρόσθετα κτλ.  απαιτούνται έτσι ώστε η εργασία να θεωρηθεί ολοκληρωμένη.) </t>
    </r>
  </si>
  <si>
    <t>Πυροσβεστήρας διοξειδίου του άνθρακα 5 kg, φορητός</t>
  </si>
  <si>
    <t>Σύμφωνα με μελέτη</t>
  </si>
  <si>
    <t xml:space="preserve">Τοίχοι  ανθυγρών γυψοσανίδων απο 2 πλευρές  </t>
  </si>
  <si>
    <r>
      <rPr>
        <b/>
        <sz val="11"/>
        <color theme="1"/>
        <rFont val="Calibri"/>
        <family val="2"/>
        <charset val="161"/>
        <scheme val="minor"/>
      </rPr>
      <t>2)</t>
    </r>
    <r>
      <rPr>
        <sz val="11"/>
        <color theme="1"/>
        <rFont val="Calibri"/>
        <family val="2"/>
        <charset val="161"/>
        <scheme val="minor"/>
      </rPr>
      <t xml:space="preserve"> Τα λεκτικά των εργασιών και ή μονάδα μέτρησης χρησιμοποιούνται όπως έχουν (αυτούσια). </t>
    </r>
  </si>
  <si>
    <t xml:space="preserve">Παρκέτο από λωρίδες δρύινες </t>
  </si>
  <si>
    <t xml:space="preserve">Κιγκλιδώματα Αλουμινίου </t>
  </si>
  <si>
    <t>Κιγκλιδώματα ΙΝΟΧ</t>
  </si>
  <si>
    <t xml:space="preserve">Στηθαίο με κιγκλίδωμα σιδερένιο </t>
  </si>
  <si>
    <t>Πλήρες σετ λουτρού AMEA (μπανιέρα ή ντουζιέρα, λεκάνη,  νιπτήρας, σαπουνοδόχοι, μπαταρίες, καθρέπτης κτλ)</t>
  </si>
  <si>
    <t>Παρατηρήσεις - Διευκρινίσεις</t>
  </si>
  <si>
    <t>ΔΙΑΜΟΡΦΩΣΗ ΑΥΛΕΙΟΥ ΧΩΡΟΥ</t>
  </si>
  <si>
    <t>Ρολά κουφωμάτων</t>
  </si>
  <si>
    <t>Αδιάβροχος πάγκος κουζίνας πλάτους 60cm και πάχους τουλ.3cm από ΝΟΒΟΠΑΝ</t>
  </si>
  <si>
    <t>Θερμοπρόσοψη επιφανειών  (πάχους 7cm)</t>
  </si>
  <si>
    <t xml:space="preserve">Ηλιακός συλλέκτης 160 lt διπλής ενεργείας με 2m2 συλλέκτη </t>
  </si>
  <si>
    <t xml:space="preserve">Ηλιακός συλλέκτης 160 lt διπλής ενεργείας με &gt;2m2 συλλέκτη </t>
  </si>
  <si>
    <t>Ανελκυστήρας μέχρι 2 στάσεις κομπλέ (με άδεια λειτουργίας - πιστοποίηση)</t>
  </si>
  <si>
    <t>Ανελκυστήρας ΑΜΕΑ μέχρι 2 στάσεις κομπλέ  (με άδεια λειτουργίας - πιστοποίηση)</t>
  </si>
  <si>
    <t>Ανελκυστήρας ΑΜΕΑ Προσαύξηση ανά στάση πέραν των 2</t>
  </si>
  <si>
    <t xml:space="preserve">Μεταλλικός σκελετός (συμπεριλαμβανομάνων και όλων των ειδικών τεμαχίων και απαιτούμενων υλικών.) </t>
  </si>
  <si>
    <t>Πλαγιοκάλυψη σιδηροκατασκευής με πάνελ 5εκ (Β50Β), κάθε επιπλέον 1cm πολυουρεθάνης για πάχος πάνελ</t>
  </si>
  <si>
    <t>Ρολά ηλεκτρικά βαρέως τύπου (Βιομηχανικά Ρολά)</t>
  </si>
  <si>
    <t>Πάνελ Ψυκτικών Θαλάμων</t>
  </si>
  <si>
    <t>23.8</t>
  </si>
  <si>
    <t>Πυροσβεστικό ερμάριο &amp; Πυροσβεστικό σωλήνα 1" (πλήρης)</t>
  </si>
  <si>
    <t>Πυροσβεστική Φωλιά, λάστιχο 20 - 25m (πλήρης)</t>
  </si>
  <si>
    <t>Πυροσβεστικός σωλήνας (εύκαμπτος), Μάνικα 25μ. 10 atm</t>
  </si>
  <si>
    <t>Φωτιστικό Ασφαλείας (τύπου κουκουβάγια) GRL-21 90min, EN60598</t>
  </si>
  <si>
    <t>Μπουτόν Αναγγελίας Πυρκαγιάς</t>
  </si>
  <si>
    <t xml:space="preserve">Πυρανιχνευτής Ανιχνευτής Καπνού Θερμοδιαφορικός </t>
  </si>
  <si>
    <t>Φωτιστικό ασφαλείας GR/8 90min, EN60598</t>
  </si>
  <si>
    <t>Φωτιστικό Σήμανσης</t>
  </si>
  <si>
    <t>ΔΑ.1.1</t>
  </si>
  <si>
    <t>ΔΑ.1.2</t>
  </si>
  <si>
    <t>ΔΑ.1.3</t>
  </si>
  <si>
    <t>ΔΑ.1.4</t>
  </si>
  <si>
    <t>ΔΑ.1.5</t>
  </si>
  <si>
    <t>ΔΑ.1.6</t>
  </si>
  <si>
    <t>ΔΑ.1.7</t>
  </si>
  <si>
    <t>ΔΑ.1.8</t>
  </si>
  <si>
    <t>ΔΑ.1.9</t>
  </si>
  <si>
    <t>ΔΑ.1.10</t>
  </si>
  <si>
    <t>ΔΑ.1.11</t>
  </si>
  <si>
    <t>ΔΑ.1.12</t>
  </si>
  <si>
    <t>ΔΑ.1.13</t>
  </si>
  <si>
    <t>ΔΑ.1.14</t>
  </si>
  <si>
    <t>ΔΑ.1.15</t>
  </si>
  <si>
    <t>ΔΑ.1.16</t>
  </si>
  <si>
    <t>ΔΑ.1.17</t>
  </si>
  <si>
    <t>ΔΑ.1.18</t>
  </si>
  <si>
    <t>ΔΑ.1.19</t>
  </si>
  <si>
    <t>35-Αγορά, κατασκευή ή βελτίωση ακινήτου</t>
  </si>
  <si>
    <t>24-Δαπάνες συστημάτων ασφαλείας εγκαταστάσεων, συστημάτων πυροσβεστικής προστασίας εγκαταστάσεων.</t>
  </si>
  <si>
    <t xml:space="preserve">22-Δαπάνες σύνδεσης με Οργανισμούς Κοινής Ωφέλειας (ΟΚΩ) </t>
  </si>
  <si>
    <t>Δαπάνες σύνδεσης με Οργανισμούς Κοινής Ωφέλειας (ΟΚΩ) όπως ενδεικτικά ΔΕΗ, ύδρευση, αποχέτευση, τηλεφωνοδότηση κλπ, εντός των ορίων του οικοπέδου. Στις περιπτώσεις πράξεων που ενισχύονται βάσει των κανονισμών (ΕΕ) 651/2014 (άρθρο 14) οι ανωτέρω δαπάνες δεν είναι επιλέξιμες.</t>
  </si>
  <si>
    <t xml:space="preserve">Είναι επιλέξιμη δαπάνη η αγορά οικοδομημένης ή μη οικοδομημένης γης, σε περιπτώσεις πράξεων που περιλαμβάνουν κτιριακές υποδομές, για ποσό μέχρι το 10 % των συνολικών επιλέξιμων δαπανών της πράξης. Για εγκαταλελειμμένες και πρώην βιομηχανικές εγκαταστάσεις που περιλαμβάνουν κτίρια, το όριο αυτό αυξάνεται στο 15 %. </t>
  </si>
  <si>
    <t>Aνώτατη Τιμή Μονάδας Χωρίς ΦΠΑ</t>
  </si>
  <si>
    <t>Ποσότητα</t>
  </si>
  <si>
    <t>Σύνολο</t>
  </si>
  <si>
    <t>Τιμή Μονάδας</t>
  </si>
  <si>
    <t>Ανώτατη Τιμή Μονάδας Χωρίς ΦΠΑ</t>
  </si>
  <si>
    <t xml:space="preserve">1-Αγορά, (συμπεριλαμβανομένης της μεταφοράς και εγκατάστασης) εξοπλισμού και ο εξοπλισμός εργαστηρίων στο βαθμό που εξυπηρετεί τη λειτουργία της επένδυσης. </t>
  </si>
  <si>
    <t>Α/Α</t>
  </si>
  <si>
    <t>ΠΕΡΙΓΡΑΦΗ ΕΞΟΠΛΙΣΜΟΥ</t>
  </si>
  <si>
    <t>Μ.Μ. (τεμ.)</t>
  </si>
  <si>
    <t xml:space="preserve">ΠΟΣΟΤΗΤΑ </t>
  </si>
  <si>
    <t>ΤΙΜΗ ΜΟΝΑΔΑΣ</t>
  </si>
  <si>
    <t>ΚΟΣΤΟΣ</t>
  </si>
  <si>
    <t>ΦΠΑ</t>
  </si>
  <si>
    <t>ΣΥΝΟΛΙΚΟ ΚΟΣΤΟΣ</t>
  </si>
  <si>
    <t>(Είδος, τύπος, τεχνικά χαρακτηριστικά)</t>
  </si>
  <si>
    <t>ΣΥΝΟΛΟ</t>
  </si>
  <si>
    <t xml:space="preserve">Επίσης  ο εξοπλισμός παραγωγής ενέργειας ανανεώσιμων πηγών ενέργειας, εξοικονόμησης ύδατος και επεξεργασίας αποβλήτων εφόσον αντιστοιχούν στην δυναμικότητα ή της ανάγκες της μονάδας και δεν αποτελούν μεμονωμένη δαπάνη αλλά συμπληρωματική δαπάνη σε παραγωγικές επενδύσεις. Σε περίπτωση χρήσης του αρ. 14 του Καν. ΕΕ 651/2014 δεν είναι επιλέξιμες οι ενισχύσεις για παραγωγή ενέργειας και επομένως ο εξοπλισμός παραγωγής ενέργειας από ανανεώσιμες πηγές ενέργειας. </t>
  </si>
  <si>
    <t>2-Αγορά καινούργιων οχημάτων</t>
  </si>
  <si>
    <t>ΠΕΡΙΓΡΑΦΗ ΔΑΠΑΝΗΣ</t>
  </si>
  <si>
    <t xml:space="preserve">Αγορά καινούργιων οχημάτων και συγκεκριμένα: i) Οχημάτων μεταφοράς προϊόντων ειδικού τύπου τα οποία, σύμφωνα με την εθνική νομοθεσία, θεωρούνται απαραίτητα για την λειτουργία της επένδυσης. Το ύψος της δαπάνης για την αγορά οχημάτων ειδικού τύπου δεν μπορεί να υπερβαίνει το 10% του προϋπολογισμού του επενδυτικού σχεδίου. ii) Μέσων εσωτερικής μεταφοράς που καλύπτουν τις ανάγκες της επένδυσης.  Δεν είναι επιλέξιμα οχήματα μεταφοράς προσωπικού ή πελατών, εκτός αν σε επιμέρους υποδράσεις περιγράφεται διαφορετικά. 
Προσοχή : Η αγορά οχημάτων μεταφοράς πελατών για τις επιχειρήσεις εναλλακτικού/θεματικού τουρισμού καταχωρίζεται στην Κατηγορία " Δαπάνες ειδικού εξοπλισμού" της υποδράσης 19.2.3.3
</t>
  </si>
  <si>
    <t>7-Απόκτηση πιστοποιητικών διασφάλισης ποιότητας</t>
  </si>
  <si>
    <t>Απόκτηση πιστοποιητικών διασφάλισης ποιότητας, τα οποία είναι αναγνωρισμένα από διεθνή ή εθνικά πρότυπα. Στις δαπάνες αυτές περιλαμβάνονται οι δαπάνες συμβούλου και πιστοποίησης.
Στις περιπτώσεις ενισχύσεων που χορηγούνται δυνάμει του άρθρου 14 του ΚΑΝ 651/2014, προκειμένου να πληρείται η απαίτηση περί χαρακτήρα κινήτρου δεν είναι επιλέξιμες οι δαπάνες που αφορούν σε Εφαρμογή συστημάτων διαχείρισης και ποιοτικών σημάτων που είναι υποχρεωτικά από την κείμενη νομοθεσία να διαθέτουν οι προς ενίσχυση επιχειρήσεις.</t>
  </si>
  <si>
    <t>16-Δαπάνες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t>
  </si>
  <si>
    <t>Μ.Μ. (τεμ)</t>
  </si>
  <si>
    <t>9-Γενικές δαπάνες συνδεόμενες με τις εγκαταστάσεις και τον εξοπλισμό της μονάδας</t>
  </si>
  <si>
    <t>Μ.Μ. (π.χ. τεμ.)</t>
  </si>
  <si>
    <r>
      <t xml:space="preserve">Γενικές δαπάνες συνδεόμενες με τις εγκαταστάσεις και τον εξοπλισμό της μονάδας, όπως αμοιβές αρχιτεκτόνων, </t>
    </r>
    <r>
      <rPr>
        <b/>
        <sz val="12"/>
        <color rgb="FF002060"/>
        <rFont val="Calibri"/>
        <family val="2"/>
        <charset val="161"/>
        <scheme val="minor"/>
      </rPr>
      <t>μηχανικών και συμβούλων</t>
    </r>
    <r>
      <rPr>
        <sz val="12"/>
        <color rgb="FF002060"/>
        <rFont val="Calibri"/>
        <family val="2"/>
        <charset val="161"/>
        <scheme val="minor"/>
      </rPr>
      <t>, αμοιβές για συμβουλές σχετικά με την περιβαλλοντική και οικονομική βιωσιμότητα, συμπεριλαμβανομένων των δαπανών για μελέτες σκοπιμότητας. Επίσης στις δαπάνες αυτές δύναται να συμπεριλαμβάνεται και συμβουλευτικές υπηρεσίες για την υποβολή και την τεχνική υποστήριξη της αίτησης στήριξης. Οι δαπάνες αυτές δεν μπορούν να υπερβαίνουν το 10% του Συνολικού Κόστους της πράξης. Από τις ανωτέρω δαπάνες όταν γίνεται χρήση του αρ. 14 του Καν. Ε.Ε. 651/2014, επιλέξιμες δύναται να είναι μόνο όσες πληρούν τις προϋποθέσεις του Άρθρου 4 σημείο I, Γ της πρόσκλησης και μπορεί να θεωρηθούν άυλα στοιχεία ενεργητικού.  Στις περιπτώσεις πράξεων που ενισχύονται βάσει των κανονισμών (ΕΕ) 651/2014 οι δαπάνες συμβουλευτικών υπηρεσιών για την υποβολή και την τεχνική υποστήριξη της αίτησης στήριξης δεν είναι επιλέξιμες.</t>
    </r>
  </si>
  <si>
    <t>17-Δαπάνες όπως απόκτηση ή ανάπτυξη λογισμικού και αποκτήσεις διπλωμάτων ευρεσιτεχνίας, αδειών, δικαιωμάτων διανοητικής ιδιοκτησίας, εμπορικών σημάτων, δημιουργία αναγνωρίσιμου σήματος (ετικέτας) του προϊόντος, έρευνα. αγοράς για τη διαμόρφωση της εικόνας του προϊόντος (συσκευασία, σήμανση).</t>
  </si>
  <si>
    <t xml:space="preserve">20-Δαπάνες προβολής, όπως ιστοσελίδα, έντυπα, διαφήμιση και συμμετοχή σε εκθέσεις </t>
  </si>
  <si>
    <t xml:space="preserve">Δαπάνες προβολής, όπως ιστοσελίδα, έντυπα, διαφήμιση και συμμετοχή σε εκθέσεις και μέχρι το 10% του συνολικού κόστους της πράξης. Στις περιπτώσεις πράξεων που ενισχύονται βάσει των κανονισμών (ΕΕ) 651/2014 (άρθρο 14) οι ανωτέρω δαπάνες δεν είναι επιλέξιμες.
</t>
  </si>
  <si>
    <t>4-Αμοιβές προσωπικού</t>
  </si>
  <si>
    <t>(ΣΤΟΙΧΕΙΑ ΠΡΟΣΩΠΙΚΟΥ)</t>
  </si>
  <si>
    <r>
      <t xml:space="preserve">Αμοιβές προσωπικού, συμπεριλαμβανομένων των επιβαρύνσεων της κοινωνικής ασφάλισης, πληρωτέες από τον δικαιούχο στο προσωπικό του, εφόσον αυτό προσελήφθη, για να εργασθεί </t>
    </r>
    <r>
      <rPr>
        <b/>
        <sz val="12"/>
        <color rgb="FF002060"/>
        <rFont val="Calibri"/>
        <family val="2"/>
        <charset val="161"/>
        <scheme val="minor"/>
      </rPr>
      <t>αποκλειστικά για την υλοποίηση της επένδυσης και να απολυθεί με την ολοκλήρωσή του,</t>
    </r>
    <r>
      <rPr>
        <sz val="12"/>
        <color rgb="FF002060"/>
        <rFont val="Calibri"/>
        <family val="2"/>
        <charset val="161"/>
        <scheme val="minor"/>
      </rPr>
      <t xml:space="preserve"> </t>
    </r>
    <r>
      <rPr>
        <b/>
        <sz val="12"/>
        <color rgb="FF002060"/>
        <rFont val="Calibri"/>
        <family val="2"/>
        <charset val="161"/>
        <scheme val="minor"/>
      </rPr>
      <t>σε περίπτωση αυτεπιστασίας</t>
    </r>
    <r>
      <rPr>
        <sz val="12"/>
        <color rgb="FF002060"/>
        <rFont val="Calibri"/>
        <family val="2"/>
        <charset val="161"/>
        <scheme val="minor"/>
      </rPr>
      <t>. Στις περιπτώσεις πράξεων που ενισχύονται βάσει των κανονισμών (ΕΕ) 651/2014 (άρθρο 14) οι ανωτέρω δαπάνες δεν είναι επιλέξιμες.</t>
    </r>
  </si>
  <si>
    <t>34-Αγορά συγκροτήματος ψυχρής έκθλιψης Ελαιολάδου 
 (Αφορά Υποδράση  19.2.3.1 )</t>
  </si>
  <si>
    <r>
      <t>Μ.Μ. (π.χ. τεμ, m</t>
    </r>
    <r>
      <rPr>
        <b/>
        <vertAlign val="superscript"/>
        <sz val="10"/>
        <rFont val="Calibri"/>
        <family val="2"/>
        <charset val="161"/>
      </rPr>
      <t>2</t>
    </r>
    <r>
      <rPr>
        <b/>
        <sz val="10"/>
        <rFont val="Calibri"/>
        <family val="2"/>
        <charset val="161"/>
      </rPr>
      <t>)</t>
    </r>
  </si>
  <si>
    <t>(Είδος, τύπος)</t>
  </si>
  <si>
    <t xml:space="preserve">Η αγορά συγκροτήματος ψυχρής έκθλιψης Ελαιολάδου, μέχρι του ποσού των 30.000. Η δαπάνη αυτή αφορά αποκλειστικά ενεργούς ή επαγγελματίες αγρότες, μόνο για την ιδία παραγωγή τους και το τελικό προϊόν θα πρέπει να είναι τυποποιημένο σε συσκευασίες μέχρι πέντε (5) λίτρων. </t>
  </si>
  <si>
    <t>19-Δαπάνες που σχετίζονται με την διαμόρφωση χώρων προβολής, δοκιμής των προϊόντων της επιχείρησης  καθώς και του αντίστοιχου εξοπλισμού
 (Αφορά Υποδράση 19.2.3.1 )</t>
  </si>
  <si>
    <t xml:space="preserve">Δαπάνες που σχετίζονται με την διαμόρφωση χώρων προβολής, δοκιμής των προϊόντων της επιχείρησης  καθώς και του αντίστοιχου εξοπλισμού (όπως εξοπλισμός αναπαραγωγής ήχου και εικόνας) που απαιτείται σε περίπτωση που η επιχείρηση διατηρεί ή δημιουργεί χώρο  επισκέψιμο για το κοινό και επιχειρηματίες.
</t>
  </si>
  <si>
    <t>32-Εργασίες πράσινου δενδροφυτεύσεις, γκαζόν, καθώς και έργα διακόσμησης
 (Αφορά Υποδράση 19.2.3.1 )</t>
  </si>
  <si>
    <t xml:space="preserve">Εργασίες πράσινου δενδροφυτεύσεις, γκαζόν, καθώς και έργα διακόσμησης (εντός του λειτουργικού χώρου της επιχείρησης) σε περίπτωση που η επιχείρηση διατηρεί ή δημιουργεί χώρο  επισκέψιμο για το κοινό και επιχειρηματίες.
</t>
  </si>
  <si>
    <t>14-Δαπάνες ειδικού εξοπλισμού 
 (Αφορά Υποδράση 19.2.3.3 )</t>
  </si>
  <si>
    <t>Δαπάνες ειδικού εξοπλισμού όπως η αγορά- κατασκευή παραδοσιακών ξύλινων σκαφών, λοιπών σκαφών για εξυπηρέτηση τουριστικών δραστηριοτήτων, αγορά αλόγων για δραστηριότητες περιήγησης, αγορά οχημάτων μεταφοράς πελατών για τις επιχειρήσεις εναλλακτικού/θεματικού τουρισμού και εφόσον τεκμηριώνεται πλήρως η αναγκαιότητά τους και μέχρι του ποσού των 30.000€ για τα οχήματα αυτά.</t>
  </si>
  <si>
    <t>36-Δαπάνες Κατασκευής οικίσκου – αποθήκης (μέχρι 40 τμ) για επενδύσεις τουριστικών καταλυμάτων
 (Αφορά Υποδράση 19.2.3.3 )</t>
  </si>
  <si>
    <t>Κατασκευή οικίσκου – αποθήκης για τις ανάγκες φύλαξης – εξυπηρέτησης της επένδυσης, μέχρι 40 τ.μ, μόνο για επενδύσεις τουριστικών καταλυμάτων</t>
  </si>
  <si>
    <t>29-Έργα πρασίνου καθώς και έργα διακόσμησης 
 (Αφορά Υποδράση 19.2.3.3 )</t>
  </si>
  <si>
    <t>Έργα πρασίνου καθώς και έργα διακόσμησης (εφόσον αποτελούν λειτουργικό τμήμα της επιχείρησης).</t>
  </si>
  <si>
    <t>27-Εξοπλισμός αναψυχής πελατών και συγκεκριμένα αναπαραγωγής ήχου και εικόνας
 (Αφορά Υποδράση 19.2.3.3 )</t>
  </si>
  <si>
    <t>37-Κατασκευή οικίσκου ή συγκεκριμένου χώρου για τις ανάγκες φύλαξης της πράξης μέχρι επιφάνειας  είκοσι τετραγωνικών μέτρων (20 τ.μ.)
 (Αφορά Υποδράση 19.2.3.1)</t>
  </si>
  <si>
    <t>8-Ασφαλιστήριο συμβόλαιο κατά παντός κινδύνου</t>
  </si>
  <si>
    <t>Ασφαλιστήριο συμβόλαιο κατά παντός κινδύνου, κατά τη διάρκεια των εργασιών της επένδυσης (υποχρεωτική ασφάλιση). Στις περιπτώσεις πράξεων που ενισχύονται βάσει των κανονισμών (ΕΕ) 651/2014 (άρθρο 14) οι ανωτέρω δαπάνες δεν είναι επιλέξιμες.</t>
  </si>
  <si>
    <t>ΣΥΝΟΛΙΚΟΣ ΠΡΟΥΠΟΛΟΓΙΣΜΟΣ ΑΙΤΗΣΗΣ</t>
  </si>
  <si>
    <t>ΕΠΙΛΕΞΙΜΕΣ ΔΑΠΑΝΕΣ ΓΙΑ ΟΛΕΣ ΤΙΣ ΥΠΟΔΡΑΣΕΙΣ</t>
  </si>
  <si>
    <t xml:space="preserve">ΕΠΙΠΛΕΟΝ ΕΠΙΛΕΞΙΜΕΣ ΔΑΠΑΝΕΣ ΓΙΑ ΥΠΟΔΡΑΣΗ 19.2.3.1 </t>
  </si>
  <si>
    <t xml:space="preserve">ΕΠΙΠΛΕΟΝ ΕΠΙΛΕΞΙΜΕΣ ΔΑΠΑΝΕΣ ΓΙΑ ΥΠΟΔΡΑΣΗ 19.2.3.3 </t>
  </si>
  <si>
    <t>ΕΙΔΙΚΕΣ ΠΕΡΙΠΤΩΣΕΙΣ ΕΠΙΛΕΞΙΜΩΝ ΔΑΠΑΝΩΝ  (Αφορά Υποδράση 19.2.3.1)</t>
  </si>
  <si>
    <t>ΓΕΝΙΚΟ ΣΥΝΟΛΟ ΠΡΟΥΠΟΛΟΓΙΣΜΟΥ ΑΙΤΗΣΗΣ ΣΤΗΡΙΞΗΣ</t>
  </si>
  <si>
    <t>ΠΑΡΑΡΤΗΜΑ Ι_2_2</t>
  </si>
  <si>
    <r>
      <rPr>
        <b/>
        <sz val="11"/>
        <color theme="1"/>
        <rFont val="Calibri"/>
        <family val="2"/>
        <charset val="161"/>
        <scheme val="minor"/>
      </rPr>
      <t>3</t>
    </r>
    <r>
      <rPr>
        <sz val="11"/>
        <color theme="1"/>
        <rFont val="Calibri"/>
        <family val="2"/>
        <charset val="161"/>
        <scheme val="minor"/>
      </rPr>
      <t>) Σε περίπτωση που κάποια εργασία δεν υπάρχει στον πίνακα ή είναι διαφοροποιημένη δημιουργούμε νέα τιμή (ΝΤ…), η τιμή θα διαμορφωθεί κατά περίπτωση, με βάση την αναλυτική περιγραφή των επι μέρους εργασιών, τα υπάρχοντα εγκεκριμένα σχέδια και προσφορές.</t>
    </r>
    <r>
      <rPr>
        <i/>
        <sz val="11"/>
        <color theme="1" tint="0.249977111117893"/>
        <rFont val="Calibri"/>
        <family val="2"/>
        <charset val="161"/>
        <scheme val="minor"/>
      </rPr>
      <t xml:space="preserve"> (π.χ. ΝΤ6.1.1 Οπλισμένο σκυρόδεμα C30/37 (Ορεινές και απομακρυσμένες περιοχές)   </t>
    </r>
  </si>
  <si>
    <r>
      <rPr>
        <b/>
        <sz val="11"/>
        <color theme="1"/>
        <rFont val="Calibri"/>
        <family val="2"/>
        <charset val="161"/>
        <scheme val="minor"/>
      </rPr>
      <t>4</t>
    </r>
    <r>
      <rPr>
        <sz val="11"/>
        <color theme="1"/>
        <rFont val="Calibri"/>
        <family val="2"/>
        <charset val="161"/>
        <scheme val="minor"/>
      </rPr>
      <t xml:space="preserve">) Οι κατασκευαστικές τιμές των εργασιών μπορεί να είναι μικρότερες ή ίσες του πίνακα    </t>
    </r>
  </si>
  <si>
    <t>ΠΙΝΑΚΑΣ ΤΙΜΩΝ ΜΟΝΑΔΑΣ ΚΑΤΑΣΚΕΥΑΣΤΙΚΩΝ ΕΡΓΑΣΙΩΝ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</si>
</sst>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_-;\-* #,##0.00_-;_-* &quot;-&quot;??_-;_-@_-"/>
    <numFmt numFmtId="165" formatCode="\Γ\ε\ν\ι\κ\ό\ς\ \τ\ύ\π\ο\ς"/>
  </numFmts>
  <fonts count="29" x14ac:knownFonts="1">
    <font>
      <sz val="11"/>
      <color theme="1"/>
      <name val="Calibri"/>
      <family val="2"/>
      <charset val="161"/>
      <scheme val="minor"/>
    </font>
    <font>
      <sz val="10"/>
      <name val="Calibri"/>
      <family val="2"/>
      <charset val="161"/>
      <scheme val="minor"/>
    </font>
    <font>
      <sz val="11"/>
      <name val="Calibri"/>
      <family val="2"/>
      <charset val="161"/>
      <scheme val="minor"/>
    </font>
    <font>
      <b/>
      <sz val="9"/>
      <name val="Calibri"/>
      <family val="2"/>
      <charset val="161"/>
      <scheme val="minor"/>
    </font>
    <font>
      <b/>
      <sz val="11"/>
      <name val="Calibri"/>
      <family val="2"/>
      <charset val="161"/>
      <scheme val="minor"/>
    </font>
    <font>
      <b/>
      <sz val="11"/>
      <name val="Calibri Light"/>
      <family val="1"/>
      <charset val="161"/>
      <scheme val="major"/>
    </font>
    <font>
      <b/>
      <sz val="9"/>
      <name val="Calibri Light"/>
      <family val="1"/>
      <charset val="161"/>
      <scheme val="major"/>
    </font>
    <font>
      <b/>
      <sz val="10"/>
      <name val="Calibri"/>
      <family val="2"/>
      <charset val="161"/>
      <scheme val="minor"/>
    </font>
    <font>
      <b/>
      <sz val="16"/>
      <name val="Calibri"/>
      <family val="2"/>
      <charset val="161"/>
      <scheme val="minor"/>
    </font>
    <font>
      <b/>
      <sz val="11"/>
      <color theme="1"/>
      <name val="Calibri"/>
      <family val="2"/>
      <charset val="161"/>
      <scheme val="minor"/>
    </font>
    <font>
      <sz val="11"/>
      <color theme="1"/>
      <name val="Calibri"/>
      <family val="2"/>
      <charset val="161"/>
      <scheme val="minor"/>
    </font>
    <font>
      <b/>
      <sz val="15"/>
      <color theme="3"/>
      <name val="Calibri"/>
      <family val="2"/>
      <charset val="161"/>
      <scheme val="minor"/>
    </font>
    <font>
      <sz val="10"/>
      <name val="Calibri"/>
      <family val="2"/>
      <charset val="161"/>
    </font>
    <font>
      <b/>
      <sz val="10"/>
      <name val="Calibri Light"/>
      <family val="1"/>
      <charset val="161"/>
      <scheme val="major"/>
    </font>
    <font>
      <b/>
      <sz val="10"/>
      <color theme="8" tint="-0.499984740745262"/>
      <name val="Calibri"/>
      <family val="2"/>
      <charset val="161"/>
      <scheme val="minor"/>
    </font>
    <font>
      <b/>
      <sz val="10"/>
      <color theme="8" tint="-0.499984740745262"/>
      <name val="Calibri"/>
      <family val="2"/>
      <charset val="161"/>
    </font>
    <font>
      <b/>
      <sz val="11"/>
      <color theme="8" tint="-0.499984740745262"/>
      <name val="Calibri"/>
      <family val="2"/>
      <charset val="161"/>
      <scheme val="minor"/>
    </font>
    <font>
      <i/>
      <sz val="11"/>
      <color theme="1" tint="0.249977111117893"/>
      <name val="Calibri"/>
      <family val="2"/>
      <charset val="161"/>
      <scheme val="minor"/>
    </font>
    <font>
      <b/>
      <sz val="11"/>
      <color theme="3"/>
      <name val="Calibri"/>
      <family val="2"/>
      <charset val="161"/>
      <scheme val="minor"/>
    </font>
    <font>
      <i/>
      <sz val="11"/>
      <color rgb="FF7F7F7F"/>
      <name val="Calibri"/>
      <family val="2"/>
      <charset val="161"/>
      <scheme val="minor"/>
    </font>
    <font>
      <sz val="10"/>
      <name val="Calibri"/>
    </font>
    <font>
      <b/>
      <sz val="10"/>
      <name val="Calibri"/>
      <family val="2"/>
      <charset val="161"/>
    </font>
    <font>
      <sz val="12"/>
      <color rgb="FF002060"/>
      <name val="Calibri"/>
      <family val="2"/>
      <charset val="161"/>
      <scheme val="minor"/>
    </font>
    <font>
      <sz val="10"/>
      <color theme="1"/>
      <name val="Calibri"/>
      <family val="2"/>
      <charset val="161"/>
      <scheme val="minor"/>
    </font>
    <font>
      <b/>
      <sz val="12"/>
      <color rgb="FF002060"/>
      <name val="Calibri"/>
      <family val="2"/>
      <charset val="161"/>
      <scheme val="minor"/>
    </font>
    <font>
      <b/>
      <sz val="10"/>
      <color theme="1"/>
      <name val="Calibri"/>
      <family val="2"/>
      <charset val="161"/>
    </font>
    <font>
      <sz val="10"/>
      <color theme="1"/>
      <name val="Calibri"/>
      <family val="2"/>
      <charset val="161"/>
    </font>
    <font>
      <b/>
      <vertAlign val="superscript"/>
      <sz val="10"/>
      <name val="Calibri"/>
      <family val="2"/>
      <charset val="161"/>
    </font>
    <font>
      <sz val="12"/>
      <color theme="1"/>
      <name val="Calibri"/>
      <family val="2"/>
      <charset val="161"/>
      <scheme val="minor"/>
    </font>
  </fonts>
  <fills count="11">
    <fill>
      <patternFill patternType="none"/>
    </fill>
    <fill>
      <patternFill patternType="gray125"/>
    </fill>
    <fill>
      <patternFill patternType="solid">
        <fgColor theme="4" tint="0.39997558519241921"/>
        <bgColor indexed="64"/>
      </patternFill>
    </fill>
    <fill>
      <patternFill patternType="solid">
        <fgColor rgb="FFFFFFCC"/>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lightGray">
        <fgColor rgb="FFFFFFFF"/>
        <bgColor rgb="FFFFFFFF"/>
      </patternFill>
    </fill>
    <fill>
      <patternFill patternType="solid">
        <fgColor theme="0"/>
        <bgColor indexed="64"/>
      </patternFill>
    </fill>
  </fills>
  <borders count="3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top style="thin">
        <color rgb="FF000000"/>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theme="8"/>
      </left>
      <right/>
      <top style="thin">
        <color rgb="FF000000"/>
      </top>
      <bottom style="medium">
        <color theme="8"/>
      </bottom>
      <diagonal/>
    </border>
    <border>
      <left/>
      <right/>
      <top style="thin">
        <color rgb="FF000000"/>
      </top>
      <bottom style="medium">
        <color theme="8"/>
      </bottom>
      <diagonal/>
    </border>
    <border>
      <left/>
      <right style="thin">
        <color theme="8"/>
      </right>
      <top style="thin">
        <color rgb="FF000000"/>
      </top>
      <bottom style="medium">
        <color theme="8"/>
      </bottom>
      <diagonal/>
    </border>
    <border>
      <left style="thin">
        <color theme="1"/>
      </left>
      <right style="thin">
        <color theme="1"/>
      </right>
      <top style="thin">
        <color theme="1"/>
      </top>
      <bottom style="thin">
        <color theme="1"/>
      </bottom>
      <diagonal/>
    </border>
    <border>
      <left style="thin">
        <color theme="8"/>
      </left>
      <right/>
      <top style="thin">
        <color rgb="FF000000"/>
      </top>
      <bottom/>
      <diagonal/>
    </border>
    <border>
      <left/>
      <right style="thin">
        <color theme="1"/>
      </right>
      <top style="thin">
        <color rgb="FF000000"/>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8"/>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7">
    <xf numFmtId="0" fontId="0" fillId="0" borderId="0"/>
    <xf numFmtId="164" fontId="10" fillId="0" borderId="0" applyFont="0" applyFill="0" applyBorder="0" applyAlignment="0" applyProtection="0"/>
    <xf numFmtId="44" fontId="10" fillId="0" borderId="0" applyFont="0" applyFill="0" applyBorder="0" applyAlignment="0" applyProtection="0"/>
    <xf numFmtId="0" fontId="11" fillId="0" borderId="1" applyNumberFormat="0" applyFill="0" applyAlignment="0" applyProtection="0"/>
    <xf numFmtId="0" fontId="10" fillId="3" borderId="2"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13">
    <xf numFmtId="0" fontId="0" fillId="0" borderId="0" xfId="0"/>
    <xf numFmtId="0" fontId="2"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vertical="center"/>
    </xf>
    <xf numFmtId="164" fontId="2" fillId="0" borderId="0" xfId="1" applyFont="1" applyFill="1" applyBorder="1" applyAlignment="1">
      <alignment vertical="center"/>
    </xf>
    <xf numFmtId="0" fontId="2" fillId="0" borderId="0" xfId="0" applyNumberFormat="1" applyFont="1" applyFill="1" applyBorder="1" applyAlignment="1">
      <alignment horizontal="center" vertical="center"/>
    </xf>
    <xf numFmtId="164" fontId="1" fillId="0" borderId="0" xfId="1" applyFont="1" applyFill="1" applyBorder="1" applyAlignment="1">
      <alignment horizontal="right" vertical="center"/>
    </xf>
    <xf numFmtId="0" fontId="1" fillId="0" borderId="0" xfId="0" applyFont="1" applyFill="1" applyBorder="1" applyAlignment="1">
      <alignment vertical="center" wrapText="1"/>
    </xf>
    <xf numFmtId="0" fontId="13" fillId="4" borderId="0" xfId="0" applyNumberFormat="1" applyFont="1" applyFill="1" applyBorder="1" applyAlignment="1">
      <alignment horizontal="center" vertical="center" wrapText="1"/>
    </xf>
    <xf numFmtId="0" fontId="14" fillId="5" borderId="0" xfId="0" applyFont="1" applyFill="1" applyBorder="1" applyAlignment="1">
      <alignment horizontal="right" vertical="center" wrapText="1"/>
    </xf>
    <xf numFmtId="0" fontId="14" fillId="5" borderId="0" xfId="0" applyFont="1" applyFill="1" applyBorder="1" applyAlignment="1">
      <alignment vertical="center" wrapText="1"/>
    </xf>
    <xf numFmtId="164" fontId="15" fillId="5" borderId="0" xfId="1" applyFont="1" applyFill="1" applyBorder="1" applyAlignment="1">
      <alignment vertical="center"/>
    </xf>
    <xf numFmtId="164" fontId="12" fillId="0" borderId="0" xfId="1" applyFont="1" applyFill="1" applyBorder="1" applyAlignment="1">
      <alignment vertical="center"/>
    </xf>
    <xf numFmtId="0" fontId="7" fillId="0" borderId="0" xfId="0" applyFont="1" applyFill="1" applyBorder="1" applyAlignment="1">
      <alignment vertical="center" wrapText="1"/>
    </xf>
    <xf numFmtId="0" fontId="2" fillId="0" borderId="0" xfId="0" applyFont="1" applyFill="1" applyBorder="1" applyAlignment="1">
      <alignment horizontal="center" vertical="center"/>
    </xf>
    <xf numFmtId="164" fontId="0" fillId="0" borderId="0" xfId="1" applyFont="1" applyAlignment="1">
      <alignment horizontal="right" vertical="center"/>
    </xf>
    <xf numFmtId="164" fontId="2" fillId="0" borderId="0" xfId="1" applyFont="1" applyFill="1" applyBorder="1" applyAlignment="1">
      <alignment horizontal="right" vertical="center"/>
    </xf>
    <xf numFmtId="164" fontId="6" fillId="4" borderId="0" xfId="1" applyFont="1" applyFill="1" applyBorder="1" applyAlignment="1">
      <alignment horizontal="center" vertical="center" wrapText="1"/>
    </xf>
    <xf numFmtId="164" fontId="14" fillId="5" borderId="0" xfId="1" applyFont="1" applyFill="1" applyBorder="1" applyAlignment="1">
      <alignment horizontal="right" vertical="center" wrapText="1"/>
    </xf>
    <xf numFmtId="164" fontId="1" fillId="0" borderId="0" xfId="1" applyFont="1" applyFill="1" applyBorder="1" applyAlignment="1">
      <alignment horizontal="right" vertical="center" wrapText="1"/>
    </xf>
    <xf numFmtId="164" fontId="3" fillId="0" borderId="0" xfId="1" applyFont="1" applyFill="1" applyBorder="1" applyAlignment="1">
      <alignment horizontal="right" vertical="center"/>
    </xf>
    <xf numFmtId="164" fontId="4" fillId="0" borderId="0" xfId="1" applyFont="1" applyFill="1" applyBorder="1" applyAlignment="1">
      <alignment horizontal="right" vertical="center"/>
    </xf>
    <xf numFmtId="0" fontId="0" fillId="0" borderId="0" xfId="0" applyFont="1" applyAlignment="1">
      <alignment vertical="center"/>
    </xf>
    <xf numFmtId="0" fontId="9" fillId="0" borderId="0" xfId="0" applyFont="1"/>
    <xf numFmtId="0" fontId="5" fillId="4" borderId="0" xfId="0" applyNumberFormat="1" applyFont="1" applyFill="1" applyBorder="1" applyAlignment="1">
      <alignment horizontal="center" vertical="center" wrapText="1"/>
    </xf>
    <xf numFmtId="0" fontId="16" fillId="5"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vertical="center" wrapText="1"/>
    </xf>
    <xf numFmtId="44" fontId="2" fillId="0" borderId="0" xfId="2" applyFont="1" applyFill="1" applyBorder="1" applyAlignment="1">
      <alignment vertical="center"/>
    </xf>
    <xf numFmtId="164" fontId="14" fillId="5" borderId="0" xfId="0" applyNumberFormat="1" applyFont="1" applyFill="1" applyBorder="1" applyAlignment="1">
      <alignment vertical="center" wrapText="1"/>
    </xf>
    <xf numFmtId="164" fontId="7" fillId="0" borderId="0" xfId="0" applyNumberFormat="1" applyFont="1" applyFill="1" applyBorder="1" applyAlignment="1">
      <alignment vertical="center" wrapText="1"/>
    </xf>
    <xf numFmtId="0" fontId="0" fillId="5" borderId="0" xfId="0" applyFill="1"/>
    <xf numFmtId="165" fontId="20" fillId="0" borderId="0" xfId="0" applyNumberFormat="1" applyFont="1" applyFill="1" applyBorder="1" applyAlignment="1">
      <alignment vertical="center"/>
    </xf>
    <xf numFmtId="0" fontId="2" fillId="4" borderId="7" xfId="0" applyNumberFormat="1" applyFont="1" applyFill="1" applyBorder="1" applyAlignment="1">
      <alignment horizontal="center" vertical="center" wrapText="1"/>
    </xf>
    <xf numFmtId="0" fontId="21" fillId="8" borderId="8" xfId="0" applyFont="1" applyFill="1" applyBorder="1" applyAlignment="1">
      <alignment horizontal="justify" vertical="center" wrapText="1"/>
    </xf>
    <xf numFmtId="0" fontId="12" fillId="9" borderId="8" xfId="0" applyFont="1" applyFill="1" applyBorder="1" applyAlignment="1">
      <alignment horizontal="justify" vertical="center"/>
    </xf>
    <xf numFmtId="0" fontId="12" fillId="0" borderId="8" xfId="0" applyFont="1" applyBorder="1" applyAlignment="1">
      <alignment horizontal="justify" vertical="center"/>
    </xf>
    <xf numFmtId="0" fontId="21" fillId="9" borderId="8" xfId="0" applyFont="1" applyFill="1" applyBorder="1" applyAlignment="1">
      <alignment horizontal="justify" vertical="center"/>
    </xf>
    <xf numFmtId="0" fontId="2" fillId="10" borderId="0" xfId="0" applyFont="1" applyFill="1" applyBorder="1" applyAlignment="1">
      <alignment vertical="center"/>
    </xf>
    <xf numFmtId="0" fontId="0" fillId="10" borderId="0" xfId="0" applyFill="1"/>
    <xf numFmtId="164" fontId="1" fillId="10" borderId="18" xfId="1" applyFont="1" applyFill="1" applyBorder="1" applyAlignment="1">
      <alignment horizontal="right" vertical="center" wrapText="1"/>
    </xf>
    <xf numFmtId="0" fontId="1" fillId="10" borderId="12" xfId="0" applyFont="1" applyFill="1" applyBorder="1" applyAlignment="1">
      <alignment vertical="center" wrapText="1"/>
    </xf>
    <xf numFmtId="0" fontId="1" fillId="10" borderId="12" xfId="0" applyFont="1" applyFill="1" applyBorder="1" applyAlignment="1">
      <alignment horizontal="center" vertical="center" wrapText="1"/>
    </xf>
    <xf numFmtId="0" fontId="1" fillId="10" borderId="12" xfId="0" applyFont="1" applyFill="1" applyBorder="1" applyAlignment="1">
      <alignment vertical="center"/>
    </xf>
    <xf numFmtId="0" fontId="1" fillId="10" borderId="19" xfId="0" applyFont="1" applyFill="1" applyBorder="1" applyAlignment="1">
      <alignment vertical="center"/>
    </xf>
    <xf numFmtId="164" fontId="1" fillId="10" borderId="20" xfId="1" applyFont="1" applyFill="1" applyBorder="1" applyAlignment="1">
      <alignment horizontal="right" vertical="center" wrapText="1"/>
    </xf>
    <xf numFmtId="0" fontId="1" fillId="10" borderId="21" xfId="0" applyFont="1" applyFill="1" applyBorder="1" applyAlignment="1">
      <alignment vertical="center" wrapText="1"/>
    </xf>
    <xf numFmtId="0" fontId="1" fillId="10" borderId="21" xfId="0" applyFont="1" applyFill="1" applyBorder="1" applyAlignment="1">
      <alignment horizontal="center" vertical="center" wrapText="1"/>
    </xf>
    <xf numFmtId="0" fontId="23" fillId="10" borderId="21" xfId="0" applyFont="1" applyFill="1" applyBorder="1"/>
    <xf numFmtId="0" fontId="23" fillId="10" borderId="22" xfId="0" applyFont="1" applyFill="1" applyBorder="1"/>
    <xf numFmtId="164" fontId="4" fillId="8" borderId="15" xfId="1" applyFont="1" applyFill="1" applyBorder="1" applyAlignment="1">
      <alignment horizontal="center" vertical="center" wrapText="1"/>
    </xf>
    <xf numFmtId="0" fontId="4" fillId="8" borderId="16" xfId="0" applyNumberFormat="1" applyFont="1" applyFill="1" applyBorder="1" applyAlignment="1">
      <alignment horizontal="center" vertical="center" wrapText="1"/>
    </xf>
    <xf numFmtId="0" fontId="4" fillId="8" borderId="17" xfId="0" applyNumberFormat="1" applyFont="1" applyFill="1" applyBorder="1" applyAlignment="1">
      <alignment horizontal="center" vertical="center" wrapText="1"/>
    </xf>
    <xf numFmtId="44" fontId="2" fillId="10" borderId="0" xfId="2" applyFont="1" applyFill="1" applyBorder="1" applyAlignment="1">
      <alignment horizontal="center" vertical="center"/>
    </xf>
    <xf numFmtId="0" fontId="2" fillId="10" borderId="0" xfId="0" applyNumberFormat="1" applyFont="1" applyFill="1" applyBorder="1" applyAlignment="1">
      <alignment horizontal="center" vertical="center"/>
    </xf>
    <xf numFmtId="44" fontId="2" fillId="10" borderId="0" xfId="2" applyFont="1" applyFill="1" applyBorder="1" applyAlignment="1">
      <alignment vertical="center"/>
    </xf>
    <xf numFmtId="164" fontId="1" fillId="10" borderId="29" xfId="1" applyFont="1" applyFill="1" applyBorder="1" applyAlignment="1">
      <alignment horizontal="right" vertical="center" wrapText="1"/>
    </xf>
    <xf numFmtId="0" fontId="1" fillId="10" borderId="25" xfId="0" applyFont="1" applyFill="1" applyBorder="1" applyAlignment="1">
      <alignment vertical="center" wrapText="1"/>
    </xf>
    <xf numFmtId="0" fontId="2" fillId="10" borderId="25" xfId="0" applyFont="1" applyFill="1" applyBorder="1" applyAlignment="1">
      <alignment horizontal="center" vertical="center" wrapText="1"/>
    </xf>
    <xf numFmtId="164" fontId="1" fillId="10" borderId="25" xfId="1" applyFont="1" applyFill="1" applyBorder="1" applyAlignment="1">
      <alignment horizontal="center" vertical="center" wrapText="1"/>
    </xf>
    <xf numFmtId="165" fontId="20" fillId="10" borderId="25" xfId="0" applyNumberFormat="1" applyFont="1" applyFill="1" applyBorder="1" applyAlignment="1">
      <alignment vertical="center"/>
    </xf>
    <xf numFmtId="165" fontId="20" fillId="10" borderId="30" xfId="0" applyNumberFormat="1" applyFont="1" applyFill="1" applyBorder="1" applyAlignment="1">
      <alignment vertical="center"/>
    </xf>
    <xf numFmtId="164" fontId="12" fillId="10" borderId="25" xfId="1" applyFont="1" applyFill="1" applyBorder="1" applyAlignment="1">
      <alignment vertical="center"/>
    </xf>
    <xf numFmtId="164" fontId="1" fillId="10" borderId="31" xfId="1" applyFont="1" applyFill="1" applyBorder="1" applyAlignment="1">
      <alignment horizontal="right" vertical="center" wrapText="1"/>
    </xf>
    <xf numFmtId="0" fontId="1" fillId="10" borderId="32" xfId="0" applyFont="1" applyFill="1" applyBorder="1" applyAlignment="1">
      <alignment vertical="center" wrapText="1"/>
    </xf>
    <xf numFmtId="0" fontId="2" fillId="10" borderId="32" xfId="0" applyFont="1" applyFill="1" applyBorder="1" applyAlignment="1">
      <alignment horizontal="center" vertical="center" wrapText="1"/>
    </xf>
    <xf numFmtId="164" fontId="12" fillId="10" borderId="32" xfId="1" applyFont="1" applyFill="1" applyBorder="1" applyAlignment="1">
      <alignment vertical="center"/>
    </xf>
    <xf numFmtId="165" fontId="20" fillId="10" borderId="32" xfId="0" applyNumberFormat="1" applyFont="1" applyFill="1" applyBorder="1" applyAlignment="1">
      <alignment vertical="center"/>
    </xf>
    <xf numFmtId="165" fontId="20" fillId="10" borderId="33" xfId="0" applyNumberFormat="1" applyFont="1" applyFill="1" applyBorder="1" applyAlignment="1">
      <alignment vertical="center"/>
    </xf>
    <xf numFmtId="164" fontId="7" fillId="8" borderId="26" xfId="1" applyFont="1" applyFill="1" applyBorder="1" applyAlignment="1">
      <alignment horizontal="center" vertical="center" wrapText="1"/>
    </xf>
    <xf numFmtId="0" fontId="7" fillId="8" borderId="27" xfId="0" applyNumberFormat="1" applyFont="1" applyFill="1" applyBorder="1" applyAlignment="1">
      <alignment horizontal="center" vertical="center" wrapText="1"/>
    </xf>
    <xf numFmtId="0" fontId="23" fillId="8" borderId="27" xfId="0" applyNumberFormat="1" applyFont="1" applyFill="1" applyBorder="1" applyAlignment="1">
      <alignment horizontal="center" vertical="center" wrapText="1"/>
    </xf>
    <xf numFmtId="0" fontId="1" fillId="8" borderId="28" xfId="0" applyNumberFormat="1" applyFont="1" applyFill="1" applyBorder="1" applyAlignment="1">
      <alignment horizontal="center" vertical="center" wrapText="1"/>
    </xf>
    <xf numFmtId="0" fontId="26" fillId="9" borderId="8" xfId="0" applyFont="1" applyFill="1" applyBorder="1" applyAlignment="1">
      <alignment horizontal="justify" vertical="center"/>
    </xf>
    <xf numFmtId="0" fontId="25" fillId="9" borderId="8" xfId="0" applyFont="1" applyFill="1" applyBorder="1" applyAlignment="1">
      <alignment horizontal="justify" vertical="center"/>
    </xf>
    <xf numFmtId="0" fontId="0" fillId="0" borderId="8" xfId="0" applyBorder="1" applyAlignment="1">
      <alignment wrapText="1"/>
    </xf>
    <xf numFmtId="4" fontId="0" fillId="0" borderId="8" xfId="0" applyNumberFormat="1" applyBorder="1"/>
    <xf numFmtId="4" fontId="0" fillId="0" borderId="8" xfId="0" applyNumberFormat="1" applyBorder="1" applyAlignment="1">
      <alignment wrapText="1"/>
    </xf>
    <xf numFmtId="0" fontId="9" fillId="0" borderId="8" xfId="0" applyFont="1" applyBorder="1" applyAlignment="1">
      <alignment horizontal="right" wrapText="1"/>
    </xf>
    <xf numFmtId="4" fontId="9" fillId="0" borderId="8" xfId="0" applyNumberFormat="1" applyFont="1" applyBorder="1"/>
    <xf numFmtId="0" fontId="0" fillId="0" borderId="0" xfId="0" applyAlignment="1">
      <alignment wrapText="1"/>
    </xf>
    <xf numFmtId="0" fontId="12" fillId="9" borderId="8" xfId="0" applyFont="1" applyFill="1" applyBorder="1" applyAlignment="1">
      <alignment horizontal="center" vertical="center"/>
    </xf>
    <xf numFmtId="0" fontId="0" fillId="3" borderId="2" xfId="4" applyFont="1" applyAlignment="1">
      <alignment horizontal="left" vertical="center" wrapText="1"/>
    </xf>
    <xf numFmtId="0" fontId="4" fillId="7" borderId="2" xfId="4" applyFont="1" applyFill="1" applyAlignment="1">
      <alignment horizontal="left" vertical="center"/>
    </xf>
    <xf numFmtId="0" fontId="8" fillId="2" borderId="0" xfId="0" applyFont="1" applyFill="1" applyBorder="1" applyAlignment="1">
      <alignment horizontal="center" vertical="center"/>
    </xf>
    <xf numFmtId="0" fontId="0" fillId="3" borderId="4" xfId="4" applyFont="1" applyBorder="1" applyAlignment="1">
      <alignment horizontal="left" vertical="center" wrapText="1"/>
    </xf>
    <xf numFmtId="0" fontId="0" fillId="3" borderId="5" xfId="4" applyFont="1" applyBorder="1" applyAlignment="1">
      <alignment horizontal="left" vertical="center" wrapText="1"/>
    </xf>
    <xf numFmtId="0" fontId="0" fillId="3" borderId="3" xfId="4" applyFont="1" applyBorder="1" applyAlignment="1">
      <alignment horizontal="left" vertical="center" wrapText="1"/>
    </xf>
    <xf numFmtId="0" fontId="11" fillId="6" borderId="0" xfId="3"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wrapText="1"/>
    </xf>
    <xf numFmtId="0" fontId="4" fillId="4" borderId="13"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164" fontId="18" fillId="0" borderId="0" xfId="5" applyNumberFormat="1" applyFill="1" applyBorder="1" applyAlignment="1">
      <alignment horizontal="left" vertical="center"/>
    </xf>
    <xf numFmtId="0" fontId="17" fillId="0" borderId="0" xfId="6" applyNumberFormat="1" applyFont="1" applyFill="1" applyBorder="1" applyAlignment="1">
      <alignment horizontal="left" vertical="center" wrapText="1"/>
    </xf>
    <xf numFmtId="0" fontId="5" fillId="4" borderId="9"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1" fillId="8" borderId="8" xfId="0" applyFont="1" applyFill="1" applyBorder="1" applyAlignment="1">
      <alignment horizontal="justify" vertical="center" wrapText="1"/>
    </xf>
    <xf numFmtId="0" fontId="22" fillId="0" borderId="0" xfId="0" applyFont="1" applyAlignment="1">
      <alignment horizontal="left" vertical="top" wrapText="1"/>
    </xf>
    <xf numFmtId="0" fontId="4" fillId="4" borderId="23" xfId="0" applyNumberFormat="1" applyFont="1" applyFill="1" applyBorder="1" applyAlignment="1">
      <alignment horizontal="center" vertical="center" wrapText="1"/>
    </xf>
    <xf numFmtId="0" fontId="0" fillId="0" borderId="24" xfId="0" applyFont="1" applyBorder="1" applyAlignment="1">
      <alignment horizontal="center" vertical="center" wrapText="1"/>
    </xf>
    <xf numFmtId="164" fontId="2" fillId="0" borderId="0" xfId="1" applyFont="1" applyFill="1" applyBorder="1" applyAlignment="1">
      <alignment horizontal="center" vertical="center"/>
    </xf>
    <xf numFmtId="0" fontId="0" fillId="0" borderId="24" xfId="0" applyBorder="1" applyAlignment="1">
      <alignment horizontal="center" vertical="center" wrapText="1"/>
    </xf>
    <xf numFmtId="0" fontId="25" fillId="8" borderId="8" xfId="0" applyFont="1" applyFill="1" applyBorder="1" applyAlignment="1">
      <alignment horizontal="justify" vertical="center" wrapText="1"/>
    </xf>
    <xf numFmtId="0" fontId="22" fillId="0" borderId="0" xfId="0" applyFont="1" applyAlignment="1">
      <alignment horizontal="left"/>
    </xf>
    <xf numFmtId="0" fontId="28" fillId="0" borderId="0" xfId="0" applyFont="1" applyAlignment="1">
      <alignment horizontal="left" wrapText="1"/>
    </xf>
    <xf numFmtId="0" fontId="21" fillId="8" borderId="8" xfId="0" applyFont="1" applyFill="1" applyBorder="1" applyAlignment="1">
      <alignment horizontal="left" vertical="center" wrapText="1"/>
    </xf>
  </cellXfs>
  <cellStyles count="7">
    <cellStyle name="Comma" xfId="1" builtinId="3"/>
    <cellStyle name="Currency" xfId="2" builtinId="4"/>
    <cellStyle name="Explanatory Text" xfId="6" builtinId="53"/>
    <cellStyle name="Heading 1" xfId="3" builtinId="16"/>
    <cellStyle name="Heading 4" xfId="5" builtinId="19"/>
    <cellStyle name="Normal" xfId="0" builtinId="0"/>
    <cellStyle name="Note" xfId="4" builtinId="10"/>
  </cellStyles>
  <dxfs count="53">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fill>
        <patternFill patternType="none">
          <bgColor auto="1"/>
        </patternFill>
      </fill>
    </dxf>
    <dxf>
      <font>
        <b val="0"/>
        <i val="0"/>
        <strike val="0"/>
        <condense val="0"/>
        <extend val="0"/>
        <outline val="0"/>
        <shadow val="0"/>
        <u val="none"/>
        <vertAlign val="baseline"/>
        <sz val="10"/>
        <color auto="1"/>
        <name val="Calibri"/>
        <scheme val="none"/>
      </font>
      <numFmt numFmtId="164" formatCode="_-* #,##0.00_-;\-* #,##0.00_-;_-* &quot;-&quot;??_-;_-@_-"/>
      <fill>
        <patternFill patternType="none">
          <fgColor rgb="FF000000"/>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right" vertical="center" textRotation="0" wrapText="1" indent="0" justifyLastLine="0" shrinkToFit="0" readingOrder="0"/>
    </dxf>
    <dxf>
      <border outline="0">
        <top style="thin">
          <color rgb="FF000000"/>
        </top>
        <bottom style="thin">
          <color rgb="FF000000"/>
        </bottom>
      </border>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numFmt numFmtId="0" formatCode="General"/>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indexed="64"/>
          <bgColor theme="0"/>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indexed="64"/>
          <bgColor theme="0"/>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none"/>
      </font>
      <numFmt numFmtId="164" formatCode="_-* #,##0.00_-;\-* #,##0.00_-;_-* &quot;-&quot;??_-;_-@_-"/>
      <fill>
        <patternFill patternType="none">
          <fgColor indexed="64"/>
          <bgColor theme="0"/>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fill>
        <patternFill patternType="none">
          <fgColor indexed="64"/>
          <bgColor theme="0"/>
        </patternFill>
      </fill>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numFmt numFmtId="0" formatCode="General"/>
      <fill>
        <patternFill patternType="none">
          <fgColor indexed="64"/>
          <bgColor theme="0"/>
        </patternFill>
      </fill>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none"/>
      </font>
      <numFmt numFmtId="165" formatCode="\Γ\ε\ν\ι\κ\ό\ς\ \τ\ύ\π\ο\ς"/>
      <fill>
        <patternFill patternType="none">
          <fgColor indexed="64"/>
          <bgColor theme="0"/>
        </patternFill>
      </fill>
      <alignment horizontal="general" vertical="center" textRotation="0" wrapText="0" indent="0" justifyLastLine="0" shrinkToFit="0" readingOrder="0"/>
    </dxf>
    <dxf>
      <border>
        <bottom style="thin">
          <color rgb="FF000000"/>
        </bottom>
      </border>
    </dxf>
    <dxf>
      <font>
        <strike val="0"/>
        <outline val="0"/>
        <shadow val="0"/>
        <u val="none"/>
        <vertAlign val="baseline"/>
        <sz val="10"/>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fill>
        <patternFill patternType="none">
          <bgColor auto="1"/>
        </patternFill>
      </fill>
    </dxf>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4" formatCode="_-* #,##0.00_-;\-* #,##0.00_-;_-* &quot;-&quot;??_-;_-@_-"/>
      <fill>
        <patternFill patternType="none">
          <fgColor rgb="FF000000"/>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right" vertical="center" textRotation="0" wrapText="1" indent="0" justifyLastLine="0" shrinkToFit="0" readingOrder="0"/>
    </dxf>
    <dxf>
      <fill>
        <patternFill patternType="none">
          <bgColor auto="1"/>
        </patternFill>
      </fill>
    </dxf>
    <dxf>
      <border outline="0">
        <top style="thin">
          <color rgb="FF000000"/>
        </top>
        <bottom style="thin">
          <color rgb="FF000000"/>
        </bottom>
      </border>
    </dxf>
    <dxf>
      <font>
        <b val="0"/>
        <i val="0"/>
        <strike val="0"/>
        <condense val="0"/>
        <extend val="0"/>
        <outline val="0"/>
        <shadow val="0"/>
        <u val="none"/>
        <vertAlign val="baseline"/>
        <sz val="10"/>
        <color auto="1"/>
        <name val="Calibri"/>
        <scheme val="none"/>
      </font>
      <numFmt numFmtId="165" formatCode="\Γ\ε\ν\ι\κ\ό\ς\ \τ\ύ\π\ο\ς"/>
      <fill>
        <patternFill patternType="none">
          <fgColor rgb="FF000000"/>
          <bgColor auto="1"/>
        </patternFill>
      </fill>
      <alignment horizontal="general" vertical="center" textRotation="0" wrapText="0" indent="0" justifyLastLine="0" shrinkToFit="0" readingOrder="0"/>
    </dxf>
    <dxf>
      <numFmt numFmtId="0" formatCode="General"/>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Calibri"/>
        <scheme val="minor"/>
      </font>
      <fill>
        <patternFill patternType="solid">
          <fgColor indexed="64"/>
          <bgColor theme="0"/>
        </patternFill>
      </fill>
      <border diagonalUp="0" diagonalDown="0">
        <left style="thin">
          <color theme="1"/>
        </left>
        <right/>
        <top style="thin">
          <color theme="1"/>
        </top>
        <bottom style="thin">
          <color theme="1"/>
        </bottom>
        <vertical style="thin">
          <color theme="1"/>
        </vertical>
        <horizontal style="thin">
          <color theme="1"/>
        </horizontal>
      </border>
    </dxf>
    <dxf>
      <font>
        <strike val="0"/>
        <outline val="0"/>
        <shadow val="0"/>
        <u val="none"/>
        <vertAlign val="baseline"/>
        <sz val="10"/>
        <name val="Calibri"/>
        <scheme val="minor"/>
      </font>
      <fill>
        <patternFill patternType="solid">
          <fgColor indexed="64"/>
          <bgColor theme="0"/>
        </patternFill>
      </fill>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right" vertical="center" textRotation="0" wrapText="1"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Calibri"/>
        <scheme val="minor"/>
      </font>
      <numFmt numFmtId="0" formatCode="General"/>
      <fill>
        <patternFill patternType="solid">
          <fgColor indexed="64"/>
          <bgColor theme="0"/>
        </patternFill>
      </fill>
    </dxf>
    <dxf>
      <border>
        <bottom style="thin">
          <color theme="1"/>
        </bottom>
      </border>
    </dxf>
    <dxf>
      <font>
        <b/>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9" defaultPivotStyle="PivotStyleLight16"/>
  <colors>
    <mruColors>
      <color rgb="FFFFD5D5"/>
      <color rgb="FFE8D1FF"/>
      <color rgb="FFFFDDDD"/>
      <color rgb="FFFFD3D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38399</xdr:rowOff>
    </xdr:from>
    <xdr:to>
      <xdr:col>2</xdr:col>
      <xdr:colOff>498973</xdr:colOff>
      <xdr:row>3</xdr:row>
      <xdr:rowOff>76500</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38399"/>
          <a:ext cx="1099048" cy="609601"/>
        </a:xfrm>
        <a:prstGeom prst="rect">
          <a:avLst/>
        </a:prstGeom>
      </xdr:spPr>
    </xdr:pic>
    <xdr:clientData/>
  </xdr:twoCellAnchor>
  <xdr:twoCellAnchor>
    <xdr:from>
      <xdr:col>3</xdr:col>
      <xdr:colOff>41773</xdr:colOff>
      <xdr:row>0</xdr:row>
      <xdr:rowOff>0</xdr:rowOff>
    </xdr:from>
    <xdr:to>
      <xdr:col>8</xdr:col>
      <xdr:colOff>23572</xdr:colOff>
      <xdr:row>3</xdr:row>
      <xdr:rowOff>64078</xdr:rowOff>
    </xdr:to>
    <xdr:sp macro="" textlink="">
      <xdr:nvSpPr>
        <xdr:cNvPr id="3" name="TextBox 2"/>
        <xdr:cNvSpPr txBox="1"/>
      </xdr:nvSpPr>
      <xdr:spPr>
        <a:xfrm>
          <a:off x="1603873" y="0"/>
          <a:ext cx="2420199" cy="635578"/>
        </a:xfrm>
        <a:prstGeom prst="rect">
          <a:avLst/>
        </a:prstGeom>
        <a:solidFill>
          <a:schemeClr val="bg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l-GR" sz="1100" b="1">
              <a:solidFill>
                <a:schemeClr val="dk1"/>
              </a:solidFill>
              <a:effectLst/>
              <a:latin typeface="+mn-lt"/>
              <a:ea typeface="+mn-ea"/>
              <a:cs typeface="+mn-cs"/>
            </a:rPr>
            <a:t>ΟΤΔ: ΑΝΑΠΤΥΞΙΑΚΗ ΠΕΛΛΑΣ</a:t>
          </a:r>
          <a:r>
            <a:rPr lang="el-GR" sz="1100">
              <a:solidFill>
                <a:schemeClr val="dk1"/>
              </a:solidFill>
              <a:effectLst/>
              <a:latin typeface="+mn-lt"/>
              <a:ea typeface="+mn-ea"/>
              <a:cs typeface="+mn-cs"/>
            </a:rPr>
            <a:t> (</a:t>
          </a:r>
          <a:r>
            <a:rPr lang="el-GR" sz="1100" b="1">
              <a:solidFill>
                <a:schemeClr val="dk1"/>
              </a:solidFill>
              <a:effectLst/>
              <a:latin typeface="+mn-lt"/>
              <a:ea typeface="+mn-ea"/>
              <a:cs typeface="+mn-cs"/>
            </a:rPr>
            <a:t>ΑΝ.ΠΕ.</a:t>
          </a:r>
          <a:r>
            <a:rPr lang="el-GR" sz="1100">
              <a:solidFill>
                <a:schemeClr val="dk1"/>
              </a:solidFill>
              <a:effectLst/>
              <a:latin typeface="+mn-lt"/>
              <a:ea typeface="+mn-ea"/>
              <a:cs typeface="+mn-cs"/>
            </a:rPr>
            <a:t>) </a:t>
          </a:r>
          <a:endParaRPr lang="el-GR">
            <a:effectLst/>
          </a:endParaRPr>
        </a:p>
        <a:p>
          <a:r>
            <a:rPr lang="el-GR" sz="1000">
              <a:solidFill>
                <a:schemeClr val="dk1"/>
              </a:solidFill>
              <a:effectLst/>
              <a:latin typeface="+mn-lt"/>
              <a:ea typeface="+mn-ea"/>
              <a:cs typeface="+mn-cs"/>
            </a:rPr>
            <a:t>ΑΝΑΠΤΥΞΙΑΚΗ ΑΝΩΝΥΜΗ ΕΤΑΙΡΕΙΑ ΟΤΑ </a:t>
          </a:r>
        </a:p>
        <a:p>
          <a:pPr algn="l"/>
          <a:r>
            <a:rPr lang="en-US" sz="1100" b="1">
              <a:solidFill>
                <a:schemeClr val="dk1"/>
              </a:solidFill>
              <a:effectLst/>
              <a:latin typeface="+mn-lt"/>
              <a:ea typeface="+mn-ea"/>
              <a:cs typeface="+mn-cs"/>
            </a:rPr>
            <a:t>CLLD-LEADER 2</a:t>
          </a:r>
          <a:r>
            <a:rPr lang="el-GR" sz="1100" b="1">
              <a:solidFill>
                <a:schemeClr val="dk1"/>
              </a:solidFill>
              <a:effectLst/>
              <a:latin typeface="+mn-lt"/>
              <a:ea typeface="+mn-ea"/>
              <a:cs typeface="+mn-cs"/>
            </a:rPr>
            <a:t>η Προκήρυξη Ιδιωτικών Έργων</a:t>
          </a:r>
          <a:endParaRPr lang="el-GR" sz="1100"/>
        </a:p>
      </xdr:txBody>
    </xdr:sp>
    <xdr:clientData/>
  </xdr:twoCellAnchor>
  <xdr:twoCellAnchor editAs="oneCell">
    <xdr:from>
      <xdr:col>1</xdr:col>
      <xdr:colOff>92149</xdr:colOff>
      <xdr:row>29</xdr:row>
      <xdr:rowOff>62025</xdr:rowOff>
    </xdr:from>
    <xdr:to>
      <xdr:col>10</xdr:col>
      <xdr:colOff>361950</xdr:colOff>
      <xdr:row>34</xdr:row>
      <xdr:rowOff>9525</xdr:rowOff>
    </xdr:to>
    <xdr:pic>
      <xdr:nvPicPr>
        <xdr:cNvPr id="4" name="Εικόνα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324" y="8244000"/>
          <a:ext cx="5756201"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38399</xdr:rowOff>
    </xdr:from>
    <xdr:to>
      <xdr:col>1</xdr:col>
      <xdr:colOff>679948</xdr:colOff>
      <xdr:row>3</xdr:row>
      <xdr:rowOff>76500</xdr:rowOff>
    </xdr:to>
    <xdr:pic>
      <xdr:nvPicPr>
        <xdr:cNvPr id="2" name="Εικόνα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399"/>
          <a:ext cx="1099048" cy="609601"/>
        </a:xfrm>
        <a:prstGeom prst="rect">
          <a:avLst/>
        </a:prstGeom>
      </xdr:spPr>
    </xdr:pic>
    <xdr:clientData/>
  </xdr:twoCellAnchor>
  <xdr:twoCellAnchor>
    <xdr:from>
      <xdr:col>1</xdr:col>
      <xdr:colOff>737098</xdr:colOff>
      <xdr:row>0</xdr:row>
      <xdr:rowOff>0</xdr:rowOff>
    </xdr:from>
    <xdr:to>
      <xdr:col>1</xdr:col>
      <xdr:colOff>3609975</xdr:colOff>
      <xdr:row>3</xdr:row>
      <xdr:rowOff>64078</xdr:rowOff>
    </xdr:to>
    <xdr:sp macro="" textlink="">
      <xdr:nvSpPr>
        <xdr:cNvPr id="3" name="TextBox 2"/>
        <xdr:cNvSpPr txBox="1"/>
      </xdr:nvSpPr>
      <xdr:spPr>
        <a:xfrm>
          <a:off x="1156198" y="0"/>
          <a:ext cx="2872877" cy="635578"/>
        </a:xfrm>
        <a:prstGeom prst="rect">
          <a:avLst/>
        </a:prstGeom>
        <a:solidFill>
          <a:schemeClr val="bg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l-GR" sz="1100" b="1">
              <a:solidFill>
                <a:schemeClr val="dk1"/>
              </a:solidFill>
              <a:effectLst/>
              <a:latin typeface="+mn-lt"/>
              <a:ea typeface="+mn-ea"/>
              <a:cs typeface="+mn-cs"/>
            </a:rPr>
            <a:t>ΟΤΔ: ΑΝΑΠΤΥΞΙΑΚΗ ΠΕΛΛΑΣ</a:t>
          </a:r>
          <a:r>
            <a:rPr lang="el-GR" sz="1100">
              <a:solidFill>
                <a:schemeClr val="dk1"/>
              </a:solidFill>
              <a:effectLst/>
              <a:latin typeface="+mn-lt"/>
              <a:ea typeface="+mn-ea"/>
              <a:cs typeface="+mn-cs"/>
            </a:rPr>
            <a:t> (</a:t>
          </a:r>
          <a:r>
            <a:rPr lang="el-GR" sz="1100" b="1">
              <a:solidFill>
                <a:schemeClr val="dk1"/>
              </a:solidFill>
              <a:effectLst/>
              <a:latin typeface="+mn-lt"/>
              <a:ea typeface="+mn-ea"/>
              <a:cs typeface="+mn-cs"/>
            </a:rPr>
            <a:t>ΑΝ.ΠΕ.</a:t>
          </a:r>
          <a:r>
            <a:rPr lang="el-GR" sz="1100">
              <a:solidFill>
                <a:schemeClr val="dk1"/>
              </a:solidFill>
              <a:effectLst/>
              <a:latin typeface="+mn-lt"/>
              <a:ea typeface="+mn-ea"/>
              <a:cs typeface="+mn-cs"/>
            </a:rPr>
            <a:t>) </a:t>
          </a:r>
          <a:endParaRPr lang="el-GR">
            <a:effectLst/>
          </a:endParaRPr>
        </a:p>
        <a:p>
          <a:r>
            <a:rPr lang="el-GR" sz="1000">
              <a:solidFill>
                <a:schemeClr val="dk1"/>
              </a:solidFill>
              <a:effectLst/>
              <a:latin typeface="+mn-lt"/>
              <a:ea typeface="+mn-ea"/>
              <a:cs typeface="+mn-cs"/>
            </a:rPr>
            <a:t>ΑΝΑΠΤΥΞΙΑΚΗ ΑΝΩΝΥΜΗ ΕΤΑΙΡΕΙΑ ΟΤΑ </a:t>
          </a:r>
        </a:p>
        <a:p>
          <a:pPr algn="l"/>
          <a:r>
            <a:rPr lang="en-US" sz="1100" b="1">
              <a:solidFill>
                <a:schemeClr val="dk1"/>
              </a:solidFill>
              <a:effectLst/>
              <a:latin typeface="+mn-lt"/>
              <a:ea typeface="+mn-ea"/>
              <a:cs typeface="+mn-cs"/>
            </a:rPr>
            <a:t>CLLD-LEADER 2</a:t>
          </a:r>
          <a:r>
            <a:rPr lang="el-GR" sz="1100" b="1">
              <a:solidFill>
                <a:schemeClr val="dk1"/>
              </a:solidFill>
              <a:effectLst/>
              <a:latin typeface="+mn-lt"/>
              <a:ea typeface="+mn-ea"/>
              <a:cs typeface="+mn-cs"/>
            </a:rPr>
            <a:t>η Προκήρυξη Ιδιωτικών Έργων</a:t>
          </a:r>
          <a:endParaRPr lang="el-GR" sz="1100"/>
        </a:p>
      </xdr:txBody>
    </xdr:sp>
    <xdr:clientData/>
  </xdr:twoCellAnchor>
  <xdr:twoCellAnchor editAs="oneCell">
    <xdr:from>
      <xdr:col>1</xdr:col>
      <xdr:colOff>3614497</xdr:colOff>
      <xdr:row>0</xdr:row>
      <xdr:rowOff>61678</xdr:rowOff>
    </xdr:from>
    <xdr:to>
      <xdr:col>6</xdr:col>
      <xdr:colOff>133504</xdr:colOff>
      <xdr:row>3</xdr:row>
      <xdr:rowOff>102178</xdr:rowOff>
    </xdr:to>
    <xdr:pic>
      <xdr:nvPicPr>
        <xdr:cNvPr id="4" name="Εικόνα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3597" y="61678"/>
          <a:ext cx="3881832"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38399</xdr:rowOff>
    </xdr:from>
    <xdr:to>
      <xdr:col>1</xdr:col>
      <xdr:colOff>660898</xdr:colOff>
      <xdr:row>3</xdr:row>
      <xdr:rowOff>76500</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399"/>
          <a:ext cx="1099048" cy="609601"/>
        </a:xfrm>
        <a:prstGeom prst="rect">
          <a:avLst/>
        </a:prstGeom>
      </xdr:spPr>
    </xdr:pic>
    <xdr:clientData/>
  </xdr:twoCellAnchor>
  <xdr:twoCellAnchor editAs="oneCell">
    <xdr:from>
      <xdr:col>1</xdr:col>
      <xdr:colOff>3547822</xdr:colOff>
      <xdr:row>0</xdr:row>
      <xdr:rowOff>80728</xdr:rowOff>
    </xdr:from>
    <xdr:to>
      <xdr:col>5</xdr:col>
      <xdr:colOff>457354</xdr:colOff>
      <xdr:row>3</xdr:row>
      <xdr:rowOff>121228</xdr:rowOff>
    </xdr:to>
    <xdr:pic>
      <xdr:nvPicPr>
        <xdr:cNvPr id="4" name="Εικόνα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85972" y="80728"/>
          <a:ext cx="3881832" cy="612000"/>
        </a:xfrm>
        <a:prstGeom prst="rect">
          <a:avLst/>
        </a:prstGeom>
      </xdr:spPr>
    </xdr:pic>
    <xdr:clientData/>
  </xdr:twoCellAnchor>
  <xdr:twoCellAnchor>
    <xdr:from>
      <xdr:col>1</xdr:col>
      <xdr:colOff>666750</xdr:colOff>
      <xdr:row>0</xdr:row>
      <xdr:rowOff>38100</xdr:rowOff>
    </xdr:from>
    <xdr:to>
      <xdr:col>1</xdr:col>
      <xdr:colOff>3539627</xdr:colOff>
      <xdr:row>3</xdr:row>
      <xdr:rowOff>102178</xdr:rowOff>
    </xdr:to>
    <xdr:sp macro="" textlink="">
      <xdr:nvSpPr>
        <xdr:cNvPr id="5" name="TextBox 4"/>
        <xdr:cNvSpPr txBox="1"/>
      </xdr:nvSpPr>
      <xdr:spPr>
        <a:xfrm>
          <a:off x="1104900" y="38100"/>
          <a:ext cx="2872877" cy="635578"/>
        </a:xfrm>
        <a:prstGeom prst="rect">
          <a:avLst/>
        </a:prstGeom>
        <a:solidFill>
          <a:schemeClr val="bg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l-GR" sz="1100" b="1">
              <a:solidFill>
                <a:schemeClr val="dk1"/>
              </a:solidFill>
              <a:effectLst/>
              <a:latin typeface="+mn-lt"/>
              <a:ea typeface="+mn-ea"/>
              <a:cs typeface="+mn-cs"/>
            </a:rPr>
            <a:t>ΟΤΔ: ΑΝΑΠΤΥΞΙΑΚΗ ΠΕΛΛΑΣ</a:t>
          </a:r>
          <a:r>
            <a:rPr lang="el-GR" sz="1100">
              <a:solidFill>
                <a:schemeClr val="dk1"/>
              </a:solidFill>
              <a:effectLst/>
              <a:latin typeface="+mn-lt"/>
              <a:ea typeface="+mn-ea"/>
              <a:cs typeface="+mn-cs"/>
            </a:rPr>
            <a:t> (</a:t>
          </a:r>
          <a:r>
            <a:rPr lang="el-GR" sz="1100" b="1">
              <a:solidFill>
                <a:schemeClr val="dk1"/>
              </a:solidFill>
              <a:effectLst/>
              <a:latin typeface="+mn-lt"/>
              <a:ea typeface="+mn-ea"/>
              <a:cs typeface="+mn-cs"/>
            </a:rPr>
            <a:t>ΑΝ.ΠΕ.</a:t>
          </a:r>
          <a:r>
            <a:rPr lang="el-GR" sz="1100">
              <a:solidFill>
                <a:schemeClr val="dk1"/>
              </a:solidFill>
              <a:effectLst/>
              <a:latin typeface="+mn-lt"/>
              <a:ea typeface="+mn-ea"/>
              <a:cs typeface="+mn-cs"/>
            </a:rPr>
            <a:t>) </a:t>
          </a:r>
          <a:endParaRPr lang="el-GR">
            <a:effectLst/>
          </a:endParaRPr>
        </a:p>
        <a:p>
          <a:r>
            <a:rPr lang="el-GR" sz="1000">
              <a:solidFill>
                <a:schemeClr val="dk1"/>
              </a:solidFill>
              <a:effectLst/>
              <a:latin typeface="+mn-lt"/>
              <a:ea typeface="+mn-ea"/>
              <a:cs typeface="+mn-cs"/>
            </a:rPr>
            <a:t>ΑΝΑΠΤΥΞΙΑΚΗ ΑΝΩΝΥΜΗ ΕΤΑΙΡΕΙΑ ΟΤΑ </a:t>
          </a:r>
        </a:p>
        <a:p>
          <a:pPr algn="l"/>
          <a:r>
            <a:rPr lang="en-US" sz="1100" b="1">
              <a:solidFill>
                <a:schemeClr val="dk1"/>
              </a:solidFill>
              <a:effectLst/>
              <a:latin typeface="+mn-lt"/>
              <a:ea typeface="+mn-ea"/>
              <a:cs typeface="+mn-cs"/>
            </a:rPr>
            <a:t>CLLD-LEADER 2</a:t>
          </a:r>
          <a:r>
            <a:rPr lang="el-GR" sz="1100" b="1">
              <a:solidFill>
                <a:schemeClr val="dk1"/>
              </a:solidFill>
              <a:effectLst/>
              <a:latin typeface="+mn-lt"/>
              <a:ea typeface="+mn-ea"/>
              <a:cs typeface="+mn-cs"/>
            </a:rPr>
            <a:t>η Προκήρυξη Ιδιωτικών Έργων</a:t>
          </a:r>
          <a:endParaRPr lang="el-G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38399</xdr:rowOff>
    </xdr:from>
    <xdr:to>
      <xdr:col>1</xdr:col>
      <xdr:colOff>679948</xdr:colOff>
      <xdr:row>3</xdr:row>
      <xdr:rowOff>76500</xdr:rowOff>
    </xdr:to>
    <xdr:pic>
      <xdr:nvPicPr>
        <xdr:cNvPr id="5" name="Εικόνα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399"/>
          <a:ext cx="1103378" cy="609601"/>
        </a:xfrm>
        <a:prstGeom prst="rect">
          <a:avLst/>
        </a:prstGeom>
      </xdr:spPr>
    </xdr:pic>
    <xdr:clientData/>
  </xdr:twoCellAnchor>
  <xdr:twoCellAnchor>
    <xdr:from>
      <xdr:col>1</xdr:col>
      <xdr:colOff>737098</xdr:colOff>
      <xdr:row>0</xdr:row>
      <xdr:rowOff>0</xdr:rowOff>
    </xdr:from>
    <xdr:to>
      <xdr:col>1</xdr:col>
      <xdr:colOff>3609975</xdr:colOff>
      <xdr:row>3</xdr:row>
      <xdr:rowOff>64078</xdr:rowOff>
    </xdr:to>
    <xdr:sp macro="" textlink="">
      <xdr:nvSpPr>
        <xdr:cNvPr id="7" name="TextBox 6"/>
        <xdr:cNvSpPr txBox="1"/>
      </xdr:nvSpPr>
      <xdr:spPr>
        <a:xfrm>
          <a:off x="1156198" y="0"/>
          <a:ext cx="2872877" cy="635578"/>
        </a:xfrm>
        <a:prstGeom prst="rect">
          <a:avLst/>
        </a:prstGeom>
        <a:solidFill>
          <a:schemeClr val="bg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l-GR" sz="1100" b="1">
              <a:solidFill>
                <a:schemeClr val="dk1"/>
              </a:solidFill>
              <a:effectLst/>
              <a:latin typeface="+mn-lt"/>
              <a:ea typeface="+mn-ea"/>
              <a:cs typeface="+mn-cs"/>
            </a:rPr>
            <a:t>ΟΤΔ: ΑΝΑΠΤΥΞΙΑΚΗ ΠΕΛΛΑΣ</a:t>
          </a:r>
          <a:r>
            <a:rPr lang="el-GR" sz="1100">
              <a:solidFill>
                <a:schemeClr val="dk1"/>
              </a:solidFill>
              <a:effectLst/>
              <a:latin typeface="+mn-lt"/>
              <a:ea typeface="+mn-ea"/>
              <a:cs typeface="+mn-cs"/>
            </a:rPr>
            <a:t> (</a:t>
          </a:r>
          <a:r>
            <a:rPr lang="el-GR" sz="1100" b="1">
              <a:solidFill>
                <a:schemeClr val="dk1"/>
              </a:solidFill>
              <a:effectLst/>
              <a:latin typeface="+mn-lt"/>
              <a:ea typeface="+mn-ea"/>
              <a:cs typeface="+mn-cs"/>
            </a:rPr>
            <a:t>ΑΝ.ΠΕ.</a:t>
          </a:r>
          <a:r>
            <a:rPr lang="el-GR" sz="1100">
              <a:solidFill>
                <a:schemeClr val="dk1"/>
              </a:solidFill>
              <a:effectLst/>
              <a:latin typeface="+mn-lt"/>
              <a:ea typeface="+mn-ea"/>
              <a:cs typeface="+mn-cs"/>
            </a:rPr>
            <a:t>) </a:t>
          </a:r>
          <a:endParaRPr lang="el-GR">
            <a:effectLst/>
          </a:endParaRPr>
        </a:p>
        <a:p>
          <a:r>
            <a:rPr lang="el-GR" sz="1000">
              <a:solidFill>
                <a:schemeClr val="dk1"/>
              </a:solidFill>
              <a:effectLst/>
              <a:latin typeface="+mn-lt"/>
              <a:ea typeface="+mn-ea"/>
              <a:cs typeface="+mn-cs"/>
            </a:rPr>
            <a:t>ΑΝΑΠΤΥΞΙΑΚΗ ΑΝΩΝΥΜΗ ΕΤΑΙΡΕΙΑ ΟΤΑ </a:t>
          </a:r>
        </a:p>
        <a:p>
          <a:pPr algn="l"/>
          <a:r>
            <a:rPr lang="en-US" sz="1100" b="1">
              <a:solidFill>
                <a:schemeClr val="dk1"/>
              </a:solidFill>
              <a:effectLst/>
              <a:latin typeface="+mn-lt"/>
              <a:ea typeface="+mn-ea"/>
              <a:cs typeface="+mn-cs"/>
            </a:rPr>
            <a:t>CLLD-LEADER 2</a:t>
          </a:r>
          <a:r>
            <a:rPr lang="el-GR" sz="1100" b="1">
              <a:solidFill>
                <a:schemeClr val="dk1"/>
              </a:solidFill>
              <a:effectLst/>
              <a:latin typeface="+mn-lt"/>
              <a:ea typeface="+mn-ea"/>
              <a:cs typeface="+mn-cs"/>
            </a:rPr>
            <a:t>η Προκήρυξη Ιδιωτικών Έργων</a:t>
          </a:r>
          <a:endParaRPr lang="el-GR" sz="1100"/>
        </a:p>
      </xdr:txBody>
    </xdr:sp>
    <xdr:clientData/>
  </xdr:twoCellAnchor>
  <xdr:twoCellAnchor editAs="oneCell">
    <xdr:from>
      <xdr:col>1</xdr:col>
      <xdr:colOff>3614497</xdr:colOff>
      <xdr:row>0</xdr:row>
      <xdr:rowOff>61678</xdr:rowOff>
    </xdr:from>
    <xdr:to>
      <xdr:col>6</xdr:col>
      <xdr:colOff>133504</xdr:colOff>
      <xdr:row>3</xdr:row>
      <xdr:rowOff>102178</xdr:rowOff>
    </xdr:to>
    <xdr:pic>
      <xdr:nvPicPr>
        <xdr:cNvPr id="2" name="Εικόνα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3597" y="61678"/>
          <a:ext cx="3881832"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38399</xdr:rowOff>
    </xdr:from>
    <xdr:to>
      <xdr:col>1</xdr:col>
      <xdr:colOff>613273</xdr:colOff>
      <xdr:row>3</xdr:row>
      <xdr:rowOff>76500</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399"/>
          <a:ext cx="1099048" cy="609601"/>
        </a:xfrm>
        <a:prstGeom prst="rect">
          <a:avLst/>
        </a:prstGeom>
      </xdr:spPr>
    </xdr:pic>
    <xdr:clientData/>
  </xdr:twoCellAnchor>
  <xdr:twoCellAnchor editAs="oneCell">
    <xdr:from>
      <xdr:col>1</xdr:col>
      <xdr:colOff>3547822</xdr:colOff>
      <xdr:row>0</xdr:row>
      <xdr:rowOff>80728</xdr:rowOff>
    </xdr:from>
    <xdr:to>
      <xdr:col>5</xdr:col>
      <xdr:colOff>314479</xdr:colOff>
      <xdr:row>3</xdr:row>
      <xdr:rowOff>121228</xdr:rowOff>
    </xdr:to>
    <xdr:pic>
      <xdr:nvPicPr>
        <xdr:cNvPr id="4" name="Εικόνα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5022" y="80728"/>
          <a:ext cx="3881832" cy="612000"/>
        </a:xfrm>
        <a:prstGeom prst="rect">
          <a:avLst/>
        </a:prstGeom>
      </xdr:spPr>
    </xdr:pic>
    <xdr:clientData/>
  </xdr:twoCellAnchor>
  <xdr:twoCellAnchor>
    <xdr:from>
      <xdr:col>1</xdr:col>
      <xdr:colOff>685800</xdr:colOff>
      <xdr:row>0</xdr:row>
      <xdr:rowOff>19050</xdr:rowOff>
    </xdr:from>
    <xdr:to>
      <xdr:col>1</xdr:col>
      <xdr:colOff>3558677</xdr:colOff>
      <xdr:row>3</xdr:row>
      <xdr:rowOff>83128</xdr:rowOff>
    </xdr:to>
    <xdr:sp macro="" textlink="">
      <xdr:nvSpPr>
        <xdr:cNvPr id="5" name="TextBox 4"/>
        <xdr:cNvSpPr txBox="1"/>
      </xdr:nvSpPr>
      <xdr:spPr>
        <a:xfrm>
          <a:off x="1143000" y="19050"/>
          <a:ext cx="2872877" cy="635578"/>
        </a:xfrm>
        <a:prstGeom prst="rect">
          <a:avLst/>
        </a:prstGeom>
        <a:solidFill>
          <a:schemeClr val="bg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l-GR" sz="1100" b="1">
              <a:solidFill>
                <a:schemeClr val="dk1"/>
              </a:solidFill>
              <a:effectLst/>
              <a:latin typeface="+mn-lt"/>
              <a:ea typeface="+mn-ea"/>
              <a:cs typeface="+mn-cs"/>
            </a:rPr>
            <a:t>ΟΤΔ: ΑΝΑΠΤΥΞΙΑΚΗ ΠΕΛΛΑΣ</a:t>
          </a:r>
          <a:r>
            <a:rPr lang="el-GR" sz="1100">
              <a:solidFill>
                <a:schemeClr val="dk1"/>
              </a:solidFill>
              <a:effectLst/>
              <a:latin typeface="+mn-lt"/>
              <a:ea typeface="+mn-ea"/>
              <a:cs typeface="+mn-cs"/>
            </a:rPr>
            <a:t> (</a:t>
          </a:r>
          <a:r>
            <a:rPr lang="el-GR" sz="1100" b="1">
              <a:solidFill>
                <a:schemeClr val="dk1"/>
              </a:solidFill>
              <a:effectLst/>
              <a:latin typeface="+mn-lt"/>
              <a:ea typeface="+mn-ea"/>
              <a:cs typeface="+mn-cs"/>
            </a:rPr>
            <a:t>ΑΝ.ΠΕ.</a:t>
          </a:r>
          <a:r>
            <a:rPr lang="el-GR" sz="1100">
              <a:solidFill>
                <a:schemeClr val="dk1"/>
              </a:solidFill>
              <a:effectLst/>
              <a:latin typeface="+mn-lt"/>
              <a:ea typeface="+mn-ea"/>
              <a:cs typeface="+mn-cs"/>
            </a:rPr>
            <a:t>) </a:t>
          </a:r>
          <a:endParaRPr lang="el-GR">
            <a:effectLst/>
          </a:endParaRPr>
        </a:p>
        <a:p>
          <a:r>
            <a:rPr lang="el-GR" sz="1000">
              <a:solidFill>
                <a:schemeClr val="dk1"/>
              </a:solidFill>
              <a:effectLst/>
              <a:latin typeface="+mn-lt"/>
              <a:ea typeface="+mn-ea"/>
              <a:cs typeface="+mn-cs"/>
            </a:rPr>
            <a:t>ΑΝΑΠΤΥΞΙΑΚΗ ΑΝΩΝΥΜΗ ΕΤΑΙΡΕΙΑ ΟΤΑ </a:t>
          </a:r>
        </a:p>
        <a:p>
          <a:pPr algn="l"/>
          <a:r>
            <a:rPr lang="en-US" sz="1100" b="1">
              <a:solidFill>
                <a:schemeClr val="dk1"/>
              </a:solidFill>
              <a:effectLst/>
              <a:latin typeface="+mn-lt"/>
              <a:ea typeface="+mn-ea"/>
              <a:cs typeface="+mn-cs"/>
            </a:rPr>
            <a:t>CLLD-LEADER 2</a:t>
          </a:r>
          <a:r>
            <a:rPr lang="el-GR" sz="1100" b="1">
              <a:solidFill>
                <a:schemeClr val="dk1"/>
              </a:solidFill>
              <a:effectLst/>
              <a:latin typeface="+mn-lt"/>
              <a:ea typeface="+mn-ea"/>
              <a:cs typeface="+mn-cs"/>
            </a:rPr>
            <a:t>η Προκήρυξη Ιδιωτικών Έργων</a:t>
          </a:r>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Desktop\&#928;&#913;&#929;&#913;&#929;&#932;&#919;&#924;&#913;&#932;&#913;\&#921;_2%20&#913;&#957;&#945;&#955;&#965;&#964;&#953;&#954;&#972;&#962;%20&#928;&#961;&#959;&#971;&#960;&#959;&#955;&#959;&#947;&#953;&#963;&#956;&#972;&#962;%20&#917;&#961;&#947;&#945;&#963;&#953;&#974;&#9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ΞΩΦΥΛΛΟ"/>
      <sheetName val="ΚΤΙΡΙΑΚΑ"/>
      <sheetName val="ΑΚΙΝΗΤΑ"/>
      <sheetName val="ΕΞΟΠΛΙΣΜΟΣ"/>
      <sheetName val="ΟΧΗΜΑΤΑ"/>
      <sheetName val="ΠΙΣΤΟΠ. ΠΟΙΟΤΗΤΑΣ"/>
      <sheetName val="ΣΥΝΔΕΣΗ ΜΕ Ο.Κ.Ω"/>
      <sheetName val="ΕΞΟΠΛ. ΕΠΙΧΕΙΡ."/>
      <sheetName val="ΣΥΣΤ ΑΣΦΑΛΕΙΑΣ"/>
      <sheetName val="ΓΕΝ ΔΑΠ ΕΓΚ ΚΑΙ ΕΞΟΠΛ"/>
      <sheetName val="ΛΟΓΙΣΜΙΚΟ"/>
      <sheetName val="ΕΝΕΡΓ. ΠΡΟΒΟΛ. ΠΡΟΩΘ."/>
      <sheetName val="ΑΜΟΙΒΕΣ ΠΡΟΣΩΠΙΚΟΥ"/>
      <sheetName val="ΕΞΟΠΛ ΨΥΧΡ. ΕΚΘΛ."/>
      <sheetName val="ΧΩΡΟΙ ΠΡΟΒΟΛΗΣ, ΔΟΚΙΜΗΣ"/>
      <sheetName val="ΕΡΓΑΣΙΕΣ ΠΡΑΣΙΝΟΥ"/>
      <sheetName val="ΕΙΔΙΚΟΣ ΕΞΟΠΛΙΣΜΟΣ"/>
      <sheetName val="ΟΙΚΙΣΚΟΣ 40ΤΜ"/>
      <sheetName val="ΕΡΓΑ ΠΡΑΣΙΝΟΥ.-ΔΙΑΚΟΣΜ."/>
      <sheetName val="ΕΞΟΠΛΙΣΜ. ΑΝΑΨΥΧΗΣ"/>
      <sheetName val="ΟΙΚΙΣΚΟΣ 20ΤΜ "/>
      <sheetName val="ΑΣΦΑΛ. ΣΥΜΒΟΛ."/>
      <sheetName val="ΣΥΝΟΛΑ"/>
    </sheetNames>
    <sheetDataSet>
      <sheetData sheetId="0"/>
      <sheetData sheetId="1"/>
      <sheetData sheetId="2">
        <row r="2">
          <cell r="A2" t="str">
            <v>35-Αγορά, κατασκευή ή βελτίωση ακινήτου</v>
          </cell>
        </row>
        <row r="8">
          <cell r="F8">
            <v>0</v>
          </cell>
          <cell r="G8">
            <v>0</v>
          </cell>
          <cell r="H8">
            <v>0</v>
          </cell>
        </row>
      </sheetData>
      <sheetData sheetId="3">
        <row r="2">
          <cell r="A2" t="str">
            <v xml:space="preserve">1-Αγορά, (συμπεριλαμβανομένης της μεταφοράς και εγκατάστασης) εξοπλισμού και ο εξοπλισμός εργαστηρίων στο βαθμό που εξυπηρετεί τη λειτουργία της επένδυσης. </v>
          </cell>
        </row>
        <row r="18">
          <cell r="F18">
            <v>0</v>
          </cell>
          <cell r="G18">
            <v>0</v>
          </cell>
          <cell r="H18">
            <v>0</v>
          </cell>
        </row>
      </sheetData>
      <sheetData sheetId="4">
        <row r="2">
          <cell r="A2" t="str">
            <v>2-Αγορά καινούργιων οχημάτων</v>
          </cell>
        </row>
        <row r="11">
          <cell r="F11">
            <v>0</v>
          </cell>
          <cell r="G11">
            <v>0</v>
          </cell>
          <cell r="H11">
            <v>0</v>
          </cell>
        </row>
      </sheetData>
      <sheetData sheetId="5">
        <row r="2">
          <cell r="A2" t="str">
            <v>7-Απόκτηση πιστοποιητικών διασφάλισης ποιότητας</v>
          </cell>
        </row>
        <row r="8">
          <cell r="F8">
            <v>0</v>
          </cell>
          <cell r="G8">
            <v>0</v>
          </cell>
          <cell r="H8">
            <v>0</v>
          </cell>
        </row>
      </sheetData>
      <sheetData sheetId="6">
        <row r="2">
          <cell r="A2" t="str">
            <v xml:space="preserve">22-Δαπάνες σύνδεσης με Οργανισμούς Κοινής Ωφέλειας (ΟΚΩ) </v>
          </cell>
        </row>
        <row r="8">
          <cell r="F8">
            <v>0</v>
          </cell>
          <cell r="G8">
            <v>0</v>
          </cell>
          <cell r="H8">
            <v>0</v>
          </cell>
        </row>
      </sheetData>
      <sheetData sheetId="7">
        <row r="2">
          <cell r="A2" t="str">
            <v>16-Δαπάνες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v>
          </cell>
        </row>
        <row r="23">
          <cell r="F23">
            <v>0</v>
          </cell>
          <cell r="G23">
            <v>0</v>
          </cell>
          <cell r="H23">
            <v>0</v>
          </cell>
        </row>
      </sheetData>
      <sheetData sheetId="8">
        <row r="2">
          <cell r="A2" t="str">
            <v>24-Δαπάνες συστημάτων ασφαλείας εγκαταστάσεων, συστημάτων πυροσβεστικής προστασίας εγκαταστάσεων.</v>
          </cell>
        </row>
        <row r="8">
          <cell r="F8">
            <v>0</v>
          </cell>
          <cell r="G8">
            <v>0</v>
          </cell>
          <cell r="H8">
            <v>0</v>
          </cell>
        </row>
      </sheetData>
      <sheetData sheetId="9">
        <row r="2">
          <cell r="A2" t="str">
            <v>9-Γενικές δαπάνες συνδεόμενες με τις εγκαταστάσεις και τον εξοπλισμό της μονάδας</v>
          </cell>
        </row>
        <row r="11">
          <cell r="F11">
            <v>0</v>
          </cell>
          <cell r="G11">
            <v>0</v>
          </cell>
          <cell r="H11">
            <v>0</v>
          </cell>
        </row>
      </sheetData>
      <sheetData sheetId="10">
        <row r="2">
          <cell r="A2" t="str">
            <v>17-Δαπάνες όπως απόκτηση ή ανάπτυξη λογισμικού και αποκτήσεις διπλωμάτων ευρεσιτεχνίας, αδειών, δικαιωμάτων διανοητικής ιδιοκτησίας, εμπορικών σημάτων, δημιουργία αναγνωρίσιμου σήματος (ετικέτας) του προϊόντος, έρευνα. αγοράς για τη διαμόρφωση της εικόνας του προϊόντος (συσκευασία, σήμανση).</v>
          </cell>
        </row>
        <row r="8">
          <cell r="F8">
            <v>0</v>
          </cell>
          <cell r="G8">
            <v>0</v>
          </cell>
          <cell r="H8">
            <v>0</v>
          </cell>
        </row>
      </sheetData>
      <sheetData sheetId="11">
        <row r="2">
          <cell r="A2" t="str">
            <v xml:space="preserve">20-Δαπάνες προβολής, όπως ιστοσελίδα, έντυπα, διαφήμιση και συμμετοχή σε εκθέσεις </v>
          </cell>
        </row>
        <row r="11">
          <cell r="F11">
            <v>0</v>
          </cell>
          <cell r="G11">
            <v>0</v>
          </cell>
          <cell r="H11">
            <v>0</v>
          </cell>
        </row>
      </sheetData>
      <sheetData sheetId="12">
        <row r="2">
          <cell r="A2" t="str">
            <v>4-Αμοιβές προσωπικού</v>
          </cell>
        </row>
        <row r="8">
          <cell r="F8">
            <v>0</v>
          </cell>
          <cell r="G8">
            <v>0</v>
          </cell>
          <cell r="H8">
            <v>0</v>
          </cell>
        </row>
      </sheetData>
      <sheetData sheetId="13">
        <row r="2">
          <cell r="A2" t="str">
            <v>34-Αγορά συγκροτήματος ψυχρής έκθλιψης Ελαιολάδου 
 (Αφορά Υποδράση  19.2.3.1 )</v>
          </cell>
        </row>
        <row r="8">
          <cell r="F8">
            <v>0</v>
          </cell>
          <cell r="G8">
            <v>0</v>
          </cell>
          <cell r="H8">
            <v>0</v>
          </cell>
        </row>
      </sheetData>
      <sheetData sheetId="14">
        <row r="2">
          <cell r="A2" t="str">
            <v>19-Δαπάνες που σχετίζονται με την διαμόρφωση χώρων προβολής, δοκιμής των προϊόντων της επιχείρησης  καθώς και του αντίστοιχου εξοπλισμού
 (Αφορά Υποδράση 19.2.3.1 )</v>
          </cell>
        </row>
        <row r="8">
          <cell r="F8">
            <v>0</v>
          </cell>
          <cell r="G8">
            <v>0</v>
          </cell>
          <cell r="H8">
            <v>0</v>
          </cell>
        </row>
      </sheetData>
      <sheetData sheetId="15">
        <row r="2">
          <cell r="A2" t="str">
            <v>32-Εργασίες πράσινου δενδροφυτεύσεις, γκαζόν, καθώς και έργα διακόσμησης
 (Αφορά Υποδράση 19.2.3.1 )</v>
          </cell>
        </row>
        <row r="8">
          <cell r="F8">
            <v>0</v>
          </cell>
          <cell r="G8">
            <v>0</v>
          </cell>
          <cell r="H8">
            <v>0</v>
          </cell>
        </row>
      </sheetData>
      <sheetData sheetId="16">
        <row r="2">
          <cell r="A2" t="str">
            <v>14-Δαπάνες ειδικού εξοπλισμού 
 (Αφορά Υποδράση 19.2.3.3 )</v>
          </cell>
        </row>
        <row r="8">
          <cell r="F8">
            <v>0</v>
          </cell>
          <cell r="G8">
            <v>0</v>
          </cell>
          <cell r="H8">
            <v>0</v>
          </cell>
        </row>
      </sheetData>
      <sheetData sheetId="17">
        <row r="2">
          <cell r="A2" t="str">
            <v>36-Δαπάνες Κατασκευής οικίσκου – αποθήκης (μέχρι 40 τμ) για επενδύσεις τουριστικών καταλυμάτων
 (Αφορά Υποδράση 19.2.3.3 )</v>
          </cell>
        </row>
      </sheetData>
      <sheetData sheetId="18">
        <row r="2">
          <cell r="A2" t="str">
            <v>29-Έργα πρασίνου καθώς και έργα διακόσμησης 
 (Αφορά Υποδράση 19.2.3.3 )</v>
          </cell>
        </row>
        <row r="8">
          <cell r="F8">
            <v>0</v>
          </cell>
          <cell r="G8">
            <v>0</v>
          </cell>
          <cell r="H8">
            <v>0</v>
          </cell>
        </row>
      </sheetData>
      <sheetData sheetId="19">
        <row r="2">
          <cell r="A2" t="str">
            <v>27-Εξοπλισμός αναψυχής πελατών και συγκεκριμένα αναπαραγωγής ήχου και εικόνας
 (Αφορά Υποδράση 19.2.3.3 )</v>
          </cell>
        </row>
        <row r="8">
          <cell r="F8">
            <v>0</v>
          </cell>
          <cell r="G8">
            <v>0</v>
          </cell>
          <cell r="H8">
            <v>0</v>
          </cell>
        </row>
      </sheetData>
      <sheetData sheetId="20">
        <row r="2">
          <cell r="A2" t="str">
            <v>37-Κατασκευή οικίσκου ή συγκεκριμένου χώρου για τις ανάγκες φύλαξης της πράξης μέχρι επιφάνειας  είκοσι τετραγωνικών μέτρων (20 τ.μ.)
 (Αφορά Υποδράση 19.2.3.1)</v>
          </cell>
        </row>
        <row r="8">
          <cell r="F8">
            <v>0</v>
          </cell>
          <cell r="G8">
            <v>0</v>
          </cell>
          <cell r="H8">
            <v>0</v>
          </cell>
        </row>
      </sheetData>
      <sheetData sheetId="21">
        <row r="2">
          <cell r="A2" t="str">
            <v>8-Ασφαλιστήριο συμβόλαιο κατά παντός κινδύνου</v>
          </cell>
        </row>
        <row r="8">
          <cell r="F8">
            <v>0</v>
          </cell>
          <cell r="G8">
            <v>0</v>
          </cell>
          <cell r="H8">
            <v>0</v>
          </cell>
        </row>
      </sheetData>
      <sheetData sheetId="22"/>
    </sheetDataSet>
  </externalBook>
</externalLink>
</file>

<file path=xl/tables/table1.xml><?xml version="1.0" encoding="utf-8"?>
<table xmlns="http://schemas.openxmlformats.org/spreadsheetml/2006/main" id="1" name="Πίνακας132" displayName="Πίνακας132" ref="A9:F379" headerRowDxfId="13" dataDxfId="12" totalsRowDxfId="11" tableBorderDxfId="10">
  <autoFilter ref="A9:F379">
    <filterColumn colId="0" hiddenButton="1"/>
    <filterColumn colId="1" hiddenButton="1"/>
    <filterColumn colId="2" hiddenButton="1"/>
    <filterColumn colId="3" hiddenButton="1"/>
  </autoFilter>
  <tableColumns count="6">
    <tableColumn id="1" name="α/α" totalsRowLabel="Άθροισμα" dataDxfId="9"/>
    <tableColumn id="2" name="Περιγραφή Εργασίας" dataDxfId="7" totalsRowDxfId="8"/>
    <tableColumn id="3" name="Μονάδα Μέτρησης" dataDxfId="5" totalsRowDxfId="6"/>
    <tableColumn id="4" name="Aνώτατη Τιμή Μονάδας Χωρίς ΦΠΑ" dataDxfId="4">
      <calculatedColumnFormula>#REF!*#REF!</calculatedColumnFormula>
    </tableColumn>
    <tableColumn id="5" name="Ποσότητα" dataDxfId="2" totalsRowDxfId="3"/>
    <tableColumn id="6" name="Σύνολο" dataDxfId="0" totalsRowDxfId="1"/>
  </tableColumns>
  <tableStyleInfo name="TableStyleLight20" showFirstColumn="0" showLastColumn="0" showRowStripes="1" showColumnStripes="0"/>
</table>
</file>

<file path=xl/tables/table2.xml><?xml version="1.0" encoding="utf-8"?>
<table xmlns="http://schemas.openxmlformats.org/spreadsheetml/2006/main" id="4" name="Πίνακας4" displayName="Πίνακας4" ref="A7:E10" totalsRowShown="0" headerRowDxfId="52" dataDxfId="50" headerRowBorderDxfId="51" tableBorderDxfId="49" totalsRowBorderDxfId="48">
  <autoFilter ref="A7:E10">
    <filterColumn colId="0" hiddenButton="1"/>
    <filterColumn colId="1" hiddenButton="1"/>
    <filterColumn colId="2" hiddenButton="1"/>
  </autoFilter>
  <tableColumns count="5">
    <tableColumn id="1" name="α/α" dataDxfId="47"/>
    <tableColumn id="2" name="Περιγραφή Εργασίας" dataDxfId="46"/>
    <tableColumn id="3" name="Μονάδα Μέτρησης" dataDxfId="45"/>
    <tableColumn id="4" name="Ποσότητα" dataDxfId="44"/>
    <tableColumn id="6" name="Τιμή Μονάδας" dataDxfId="43"/>
  </tableColumns>
  <tableStyleInfo name="TableStyleLight20" showFirstColumn="0" showLastColumn="0" showRowStripes="1" showColumnStripes="0"/>
</table>
</file>

<file path=xl/tables/table3.xml><?xml version="1.0" encoding="utf-8"?>
<table xmlns="http://schemas.openxmlformats.org/spreadsheetml/2006/main" id="2" name="Πίνακας13" displayName="Πίνακας13" ref="A9:F379" headerRowDxfId="42" dataDxfId="41" totalsRowDxfId="39" tableBorderDxfId="40">
  <autoFilter ref="A9:F379">
    <filterColumn colId="0" hiddenButton="1"/>
    <filterColumn colId="1" hiddenButton="1"/>
    <filterColumn colId="2" hiddenButton="1"/>
    <filterColumn colId="3" hiddenButton="1"/>
  </autoFilter>
  <tableColumns count="6">
    <tableColumn id="1" name="α/α" totalsRowLabel="Άθροισμα" dataDxfId="38"/>
    <tableColumn id="2" name="Περιγραφή Εργασίας" dataDxfId="37" totalsRowDxfId="36"/>
    <tableColumn id="3" name="Μονάδα Μέτρησης" dataDxfId="35" totalsRowDxfId="34"/>
    <tableColumn id="4" name="Aνώτατη Τιμή Μονάδας Χωρίς ΦΠΑ" dataDxfId="33">
      <calculatedColumnFormula>#REF!*#REF!</calculatedColumnFormula>
    </tableColumn>
    <tableColumn id="5" name="Ποσότητα" dataDxfId="32" totalsRowDxfId="31"/>
    <tableColumn id="6" name="Σύνολο" dataDxfId="30" totalsRowDxfId="29"/>
  </tableColumns>
  <tableStyleInfo name="TableStyleLight20" showFirstColumn="0" showLastColumn="0" showRowStripes="1" showColumnStripes="0"/>
</table>
</file>

<file path=xl/tables/table4.xml><?xml version="1.0" encoding="utf-8"?>
<table xmlns="http://schemas.openxmlformats.org/spreadsheetml/2006/main" id="5" name="Πίνακας136" displayName="Πίνακας136" ref="A8:F27" headerRowDxfId="28" dataDxfId="26" totalsRowDxfId="24" headerRowBorderDxfId="27" tableBorderDxfId="25">
  <autoFilter ref="A8:F27">
    <filterColumn colId="0" hiddenButton="1"/>
    <filterColumn colId="1" hiddenButton="1"/>
    <filterColumn colId="2" hiddenButton="1"/>
    <filterColumn colId="3" hiddenButton="1"/>
  </autoFilter>
  <tableColumns count="6">
    <tableColumn id="1" name="α/α" totalsRowLabel="Άθροισμα" dataDxfId="23"/>
    <tableColumn id="2" name="Περιγραφή Εργασίας" dataDxfId="22" totalsRowDxfId="21"/>
    <tableColumn id="3" name="Μονάδα Μέτρησης" dataDxfId="20" totalsRowDxfId="19"/>
    <tableColumn id="4" name="Ανώτατη Τιμή Μονάδας Χωρίς ΦΠΑ" dataDxfId="18">
      <calculatedColumnFormula>#REF!*#REF!</calculatedColumnFormula>
    </tableColumn>
    <tableColumn id="5" name="Ποσότητα" dataDxfId="17" totalsRowDxfId="16"/>
    <tableColumn id="6" name="Τιμή Μονάδας" dataDxfId="15" totalsRowDxfId="14"/>
  </tableColumns>
  <tableStyleInfo name="TableStyleLight20"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7:K32"/>
  <sheetViews>
    <sheetView topLeftCell="A13" zoomScaleNormal="100" workbookViewId="0">
      <selection activeCell="K45" sqref="K45"/>
    </sheetView>
  </sheetViews>
  <sheetFormatPr defaultRowHeight="15" x14ac:dyDescent="0.25"/>
  <cols>
    <col min="1" max="1" width="3.85546875" style="32" customWidth="1"/>
    <col min="2" max="2" width="9.140625" style="32"/>
    <col min="3" max="11" width="9.140625" style="5"/>
    <col min="12" max="12" width="3.85546875" style="5" customWidth="1"/>
    <col min="13" max="16384" width="9.140625" style="5"/>
  </cols>
  <sheetData>
    <row r="7" spans="2:11" ht="21" x14ac:dyDescent="0.25">
      <c r="B7" s="88" t="s">
        <v>853</v>
      </c>
      <c r="C7" s="88"/>
      <c r="D7" s="88"/>
      <c r="E7" s="88"/>
      <c r="F7" s="88"/>
      <c r="G7" s="88"/>
      <c r="H7" s="88"/>
      <c r="I7" s="88"/>
      <c r="J7" s="88"/>
      <c r="K7" s="88"/>
    </row>
    <row r="12" spans="2:11" ht="19.5" x14ac:dyDescent="0.25">
      <c r="B12" s="92" t="s">
        <v>738</v>
      </c>
      <c r="C12" s="92"/>
      <c r="D12" s="92"/>
      <c r="E12" s="92"/>
      <c r="F12" s="92"/>
      <c r="G12" s="92"/>
      <c r="H12" s="92"/>
      <c r="I12" s="92"/>
      <c r="J12" s="92"/>
      <c r="K12" s="92"/>
    </row>
    <row r="24" spans="1:11" x14ac:dyDescent="0.25">
      <c r="B24" s="87" t="s">
        <v>749</v>
      </c>
      <c r="C24" s="87"/>
      <c r="D24" s="87"/>
      <c r="E24" s="87"/>
      <c r="F24" s="87"/>
      <c r="G24" s="87"/>
      <c r="H24" s="87"/>
      <c r="I24" s="87"/>
      <c r="J24" s="87"/>
      <c r="K24" s="87"/>
    </row>
    <row r="25" spans="1:11" customFormat="1" ht="81" customHeight="1" x14ac:dyDescent="0.25">
      <c r="A25" s="32"/>
      <c r="B25" s="86" t="s">
        <v>739</v>
      </c>
      <c r="C25" s="86"/>
      <c r="D25" s="86"/>
      <c r="E25" s="86"/>
      <c r="F25" s="86"/>
      <c r="G25" s="86"/>
      <c r="H25" s="86"/>
      <c r="I25" s="86"/>
      <c r="J25" s="86"/>
      <c r="K25" s="86"/>
    </row>
    <row r="26" spans="1:11" ht="31.5" customHeight="1" x14ac:dyDescent="0.25">
      <c r="B26" s="86" t="s">
        <v>743</v>
      </c>
      <c r="C26" s="86"/>
      <c r="D26" s="86"/>
      <c r="E26" s="86"/>
      <c r="F26" s="86"/>
      <c r="G26" s="86"/>
      <c r="H26" s="86"/>
      <c r="I26" s="86"/>
      <c r="J26" s="86"/>
      <c r="K26" s="86"/>
    </row>
    <row r="27" spans="1:11" ht="98.25" customHeight="1" x14ac:dyDescent="0.25">
      <c r="B27" s="89" t="s">
        <v>854</v>
      </c>
      <c r="C27" s="90"/>
      <c r="D27" s="90"/>
      <c r="E27" s="90"/>
      <c r="F27" s="90"/>
      <c r="G27" s="90"/>
      <c r="H27" s="90"/>
      <c r="I27" s="90"/>
      <c r="J27" s="90"/>
      <c r="K27" s="91"/>
    </row>
    <row r="28" spans="1:11" ht="26.25" customHeight="1" x14ac:dyDescent="0.25">
      <c r="B28" s="86" t="s">
        <v>855</v>
      </c>
      <c r="C28" s="86"/>
      <c r="D28" s="86"/>
      <c r="E28" s="86"/>
      <c r="F28" s="86"/>
      <c r="G28" s="86"/>
      <c r="H28" s="86"/>
      <c r="I28" s="86"/>
      <c r="J28" s="86"/>
      <c r="K28" s="86"/>
    </row>
    <row r="29" spans="1:11" ht="36.75" customHeight="1" x14ac:dyDescent="0.25"/>
    <row r="31" spans="1:11" customFormat="1" x14ac:dyDescent="0.25">
      <c r="A31" s="32"/>
      <c r="B31" s="32"/>
      <c r="C31" s="5"/>
    </row>
    <row r="32" spans="1:11" customFormat="1" x14ac:dyDescent="0.25">
      <c r="A32" s="32"/>
      <c r="B32" s="32"/>
      <c r="C32" s="5"/>
    </row>
  </sheetData>
  <mergeCells count="7">
    <mergeCell ref="B28:K28"/>
    <mergeCell ref="B24:K24"/>
    <mergeCell ref="B7:K7"/>
    <mergeCell ref="B27:K27"/>
    <mergeCell ref="B25:K25"/>
    <mergeCell ref="B26:K26"/>
    <mergeCell ref="B12:K12"/>
  </mergeCells>
  <pageMargins left="0.23622047244094491" right="0.23622047244094491" top="0.74803149606299213" bottom="0.74803149606299213" header="0.31496062992125984" footer="0.31496062992125984"/>
  <pageSetup paperSize="9" fitToHeight="0" orientation="portrait" r:id="rId1"/>
  <headerFooter>
    <oddFooter xml:space="preserve">&amp;Rσελ.&amp;P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9" customHeight="1" x14ac:dyDescent="0.25">
      <c r="A2" s="105" t="s">
        <v>820</v>
      </c>
      <c r="B2" s="106"/>
      <c r="C2" s="106"/>
      <c r="D2" s="106"/>
      <c r="E2" s="106"/>
      <c r="F2" s="106"/>
      <c r="G2" s="108"/>
      <c r="H2" s="108"/>
    </row>
    <row r="3" spans="1:8" x14ac:dyDescent="0.25">
      <c r="A3" s="103" t="s">
        <v>802</v>
      </c>
      <c r="B3" s="38" t="s">
        <v>814</v>
      </c>
      <c r="C3" s="103" t="s">
        <v>821</v>
      </c>
      <c r="D3" s="103" t="s">
        <v>805</v>
      </c>
      <c r="E3" s="103" t="s">
        <v>806</v>
      </c>
      <c r="F3" s="103" t="s">
        <v>807</v>
      </c>
      <c r="G3" s="103" t="s">
        <v>808</v>
      </c>
      <c r="H3" s="103" t="s">
        <v>809</v>
      </c>
    </row>
    <row r="4" spans="1:8" x14ac:dyDescent="0.25">
      <c r="A4" s="103"/>
      <c r="B4" s="38"/>
      <c r="C4" s="103"/>
      <c r="D4" s="103"/>
      <c r="E4" s="103"/>
      <c r="F4" s="103"/>
      <c r="G4" s="103"/>
      <c r="H4" s="103"/>
    </row>
    <row r="5" spans="1:8" x14ac:dyDescent="0.25">
      <c r="A5" s="39"/>
      <c r="B5" s="39"/>
      <c r="C5" s="39"/>
      <c r="D5" s="39"/>
      <c r="E5" s="40"/>
      <c r="F5" s="40">
        <f t="shared" ref="F5:F10" si="0">ROUND(D5*E5,2)</f>
        <v>0</v>
      </c>
      <c r="G5" s="39">
        <f t="shared" ref="G5:G10" si="1">ROUND(F5*24%,2)</f>
        <v>0</v>
      </c>
      <c r="H5" s="39">
        <f t="shared" ref="H5:H10" si="2">F5+G5</f>
        <v>0</v>
      </c>
    </row>
    <row r="6" spans="1:8" x14ac:dyDescent="0.25">
      <c r="A6" s="39"/>
      <c r="B6" s="39"/>
      <c r="C6" s="39"/>
      <c r="D6" s="39"/>
      <c r="E6" s="39"/>
      <c r="F6" s="40">
        <f t="shared" si="0"/>
        <v>0</v>
      </c>
      <c r="G6" s="39">
        <f t="shared" si="1"/>
        <v>0</v>
      </c>
      <c r="H6" s="39">
        <f t="shared" si="2"/>
        <v>0</v>
      </c>
    </row>
    <row r="7" spans="1:8" x14ac:dyDescent="0.25">
      <c r="A7" s="39"/>
      <c r="B7" s="39"/>
      <c r="C7" s="39"/>
      <c r="D7" s="39"/>
      <c r="E7" s="39"/>
      <c r="F7" s="40">
        <f t="shared" si="0"/>
        <v>0</v>
      </c>
      <c r="G7" s="39">
        <f t="shared" si="1"/>
        <v>0</v>
      </c>
      <c r="H7" s="39">
        <f t="shared" si="2"/>
        <v>0</v>
      </c>
    </row>
    <row r="8" spans="1:8" x14ac:dyDescent="0.25">
      <c r="A8" s="39"/>
      <c r="B8" s="39"/>
      <c r="C8" s="39"/>
      <c r="D8" s="39"/>
      <c r="E8" s="39"/>
      <c r="F8" s="40">
        <f t="shared" si="0"/>
        <v>0</v>
      </c>
      <c r="G8" s="39">
        <f t="shared" si="1"/>
        <v>0</v>
      </c>
      <c r="H8" s="39">
        <f t="shared" si="2"/>
        <v>0</v>
      </c>
    </row>
    <row r="9" spans="1:8" x14ac:dyDescent="0.25">
      <c r="A9" s="39"/>
      <c r="B9" s="39"/>
      <c r="C9" s="39"/>
      <c r="D9" s="39"/>
      <c r="E9" s="39"/>
      <c r="F9" s="40">
        <f t="shared" si="0"/>
        <v>0</v>
      </c>
      <c r="G9" s="39">
        <f t="shared" si="1"/>
        <v>0</v>
      </c>
      <c r="H9" s="39">
        <f t="shared" si="2"/>
        <v>0</v>
      </c>
    </row>
    <row r="10" spans="1:8" x14ac:dyDescent="0.25">
      <c r="A10" s="39"/>
      <c r="B10" s="39"/>
      <c r="C10" s="39"/>
      <c r="D10" s="39"/>
      <c r="E10" s="39"/>
      <c r="F10" s="40">
        <f t="shared" si="0"/>
        <v>0</v>
      </c>
      <c r="G10" s="39">
        <f t="shared" si="1"/>
        <v>0</v>
      </c>
      <c r="H10" s="39">
        <f t="shared" si="2"/>
        <v>0</v>
      </c>
    </row>
    <row r="11" spans="1:8" x14ac:dyDescent="0.25">
      <c r="A11" s="41"/>
      <c r="B11" s="41" t="s">
        <v>811</v>
      </c>
      <c r="C11" s="41"/>
      <c r="D11" s="41"/>
      <c r="E11" s="41"/>
      <c r="F11" s="41">
        <f>SUM(F5:F10)</f>
        <v>0</v>
      </c>
      <c r="G11" s="41">
        <f>SUM(G5:G10)</f>
        <v>0</v>
      </c>
      <c r="H11" s="41">
        <f>SUM(H5:H10)</f>
        <v>0</v>
      </c>
    </row>
    <row r="14" spans="1:8" x14ac:dyDescent="0.25">
      <c r="A14" s="104" t="s">
        <v>822</v>
      </c>
      <c r="B14" s="104"/>
      <c r="C14" s="104"/>
      <c r="D14" s="104"/>
      <c r="E14" s="104"/>
      <c r="F14" s="104"/>
      <c r="G14" s="104"/>
      <c r="H14" s="104"/>
    </row>
    <row r="15" spans="1:8" x14ac:dyDescent="0.25">
      <c r="A15" s="104"/>
      <c r="B15" s="104"/>
      <c r="C15" s="104"/>
      <c r="D15" s="104"/>
      <c r="E15" s="104"/>
      <c r="F15" s="104"/>
      <c r="G15" s="104"/>
      <c r="H15" s="104"/>
    </row>
    <row r="16" spans="1:8" x14ac:dyDescent="0.25">
      <c r="A16" s="104"/>
      <c r="B16" s="104"/>
      <c r="C16" s="104"/>
      <c r="D16" s="104"/>
      <c r="E16" s="104"/>
      <c r="F16" s="104"/>
      <c r="G16" s="104"/>
      <c r="H16" s="104"/>
    </row>
    <row r="17" spans="1:8" x14ac:dyDescent="0.25">
      <c r="A17" s="104"/>
      <c r="B17" s="104"/>
      <c r="C17" s="104"/>
      <c r="D17" s="104"/>
      <c r="E17" s="104"/>
      <c r="F17" s="104"/>
      <c r="G17" s="104"/>
      <c r="H17" s="104"/>
    </row>
    <row r="18" spans="1:8" x14ac:dyDescent="0.25">
      <c r="A18" s="104"/>
      <c r="B18" s="104"/>
      <c r="C18" s="104"/>
      <c r="D18" s="104"/>
      <c r="E18" s="104"/>
      <c r="F18" s="104"/>
      <c r="G18" s="104"/>
      <c r="H18" s="104"/>
    </row>
    <row r="19" spans="1:8" x14ac:dyDescent="0.25">
      <c r="A19" s="104"/>
      <c r="B19" s="104"/>
      <c r="C19" s="104"/>
      <c r="D19" s="104"/>
      <c r="E19" s="104"/>
      <c r="F19" s="104"/>
      <c r="G19" s="104"/>
      <c r="H19" s="104"/>
    </row>
    <row r="20" spans="1:8" x14ac:dyDescent="0.25">
      <c r="A20" s="104"/>
      <c r="B20" s="104"/>
      <c r="C20" s="104"/>
      <c r="D20" s="104"/>
      <c r="E20" s="104"/>
      <c r="F20" s="104"/>
      <c r="G20" s="104"/>
      <c r="H20" s="104"/>
    </row>
    <row r="21" spans="1:8" ht="64.5" customHeight="1" x14ac:dyDescent="0.25">
      <c r="A21" s="104"/>
      <c r="B21" s="104"/>
      <c r="C21" s="104"/>
      <c r="D21" s="104"/>
      <c r="E21" s="104"/>
      <c r="F21" s="104"/>
      <c r="G21" s="104"/>
      <c r="H21" s="104"/>
    </row>
  </sheetData>
  <mergeCells count="9">
    <mergeCell ref="A14:H21"/>
    <mergeCell ref="A2:H2"/>
    <mergeCell ref="A3:A4"/>
    <mergeCell ref="C3:C4"/>
    <mergeCell ref="D3:D4"/>
    <mergeCell ref="E3:E4"/>
    <mergeCell ref="F3:F4"/>
    <mergeCell ref="G3:G4"/>
    <mergeCell ref="H3: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59.25" customHeight="1" x14ac:dyDescent="0.25">
      <c r="A2" s="105" t="s">
        <v>823</v>
      </c>
      <c r="B2" s="106"/>
      <c r="C2" s="106"/>
      <c r="D2" s="106"/>
      <c r="E2" s="106"/>
      <c r="F2" s="106"/>
      <c r="G2" s="108"/>
      <c r="H2" s="108"/>
    </row>
    <row r="3" spans="1:8" x14ac:dyDescent="0.25">
      <c r="A3" s="103" t="s">
        <v>802</v>
      </c>
      <c r="B3" s="38" t="s">
        <v>803</v>
      </c>
      <c r="C3" s="103" t="s">
        <v>804</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sheetData>
  <mergeCells count="8">
    <mergeCell ref="A2:H2"/>
    <mergeCell ref="A3:A4"/>
    <mergeCell ref="C3:C4"/>
    <mergeCell ref="D3:D4"/>
    <mergeCell ref="E3:E4"/>
    <mergeCell ref="F3:F4"/>
    <mergeCell ref="G3:G4"/>
    <mergeCell ref="H3:H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election activeCell="A2" sqref="A2:H2"/>
    </sheetView>
  </sheetViews>
  <sheetFormatPr defaultRowHeight="24" customHeight="1"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1.25" customHeight="1" x14ac:dyDescent="0.25">
      <c r="A2" s="105" t="s">
        <v>824</v>
      </c>
      <c r="B2" s="106"/>
      <c r="C2" s="106"/>
      <c r="D2" s="106"/>
      <c r="E2" s="106"/>
      <c r="F2" s="106"/>
      <c r="G2" s="108"/>
      <c r="H2" s="108"/>
    </row>
    <row r="3" spans="1:8" ht="24" customHeight="1" x14ac:dyDescent="0.25">
      <c r="A3" s="103" t="s">
        <v>802</v>
      </c>
      <c r="B3" s="38" t="s">
        <v>814</v>
      </c>
      <c r="C3" s="103" t="s">
        <v>821</v>
      </c>
      <c r="D3" s="103" t="s">
        <v>805</v>
      </c>
      <c r="E3" s="103" t="s">
        <v>806</v>
      </c>
      <c r="F3" s="103" t="s">
        <v>807</v>
      </c>
      <c r="G3" s="103" t="s">
        <v>808</v>
      </c>
      <c r="H3" s="103" t="s">
        <v>809</v>
      </c>
    </row>
    <row r="4" spans="1:8" ht="24" customHeight="1" x14ac:dyDescent="0.25">
      <c r="A4" s="103"/>
      <c r="B4" s="38"/>
      <c r="C4" s="103"/>
      <c r="D4" s="103"/>
      <c r="E4" s="103"/>
      <c r="F4" s="103"/>
      <c r="G4" s="103"/>
      <c r="H4" s="103"/>
    </row>
    <row r="5" spans="1:8" ht="24" customHeight="1" x14ac:dyDescent="0.25">
      <c r="A5" s="39"/>
      <c r="B5" s="39"/>
      <c r="C5" s="39"/>
      <c r="D5" s="39"/>
      <c r="E5" s="40"/>
      <c r="F5" s="40">
        <f t="shared" ref="F5:F10" si="0">ROUND(D5*E5,2)</f>
        <v>0</v>
      </c>
      <c r="G5" s="39">
        <f t="shared" ref="G5:G10" si="1">ROUND(F5*24%,2)</f>
        <v>0</v>
      </c>
      <c r="H5" s="39">
        <f t="shared" ref="H5:H10" si="2">F5+G5</f>
        <v>0</v>
      </c>
    </row>
    <row r="6" spans="1:8" ht="24" customHeight="1" x14ac:dyDescent="0.25">
      <c r="A6" s="39"/>
      <c r="B6" s="39"/>
      <c r="C6" s="39"/>
      <c r="D6" s="39"/>
      <c r="E6" s="39"/>
      <c r="F6" s="40">
        <f t="shared" si="0"/>
        <v>0</v>
      </c>
      <c r="G6" s="39">
        <f t="shared" si="1"/>
        <v>0</v>
      </c>
      <c r="H6" s="39">
        <f t="shared" si="2"/>
        <v>0</v>
      </c>
    </row>
    <row r="7" spans="1:8" ht="24" customHeight="1" x14ac:dyDescent="0.25">
      <c r="A7" s="39"/>
      <c r="B7" s="39"/>
      <c r="C7" s="39"/>
      <c r="D7" s="39"/>
      <c r="E7" s="39"/>
      <c r="F7" s="40">
        <f t="shared" si="0"/>
        <v>0</v>
      </c>
      <c r="G7" s="39">
        <f t="shared" si="1"/>
        <v>0</v>
      </c>
      <c r="H7" s="39">
        <f t="shared" si="2"/>
        <v>0</v>
      </c>
    </row>
    <row r="8" spans="1:8" ht="24" customHeight="1" x14ac:dyDescent="0.25">
      <c r="A8" s="39"/>
      <c r="B8" s="39"/>
      <c r="C8" s="39"/>
      <c r="D8" s="39"/>
      <c r="E8" s="39"/>
      <c r="F8" s="40">
        <f t="shared" si="0"/>
        <v>0</v>
      </c>
      <c r="G8" s="39">
        <f t="shared" si="1"/>
        <v>0</v>
      </c>
      <c r="H8" s="39">
        <f t="shared" si="2"/>
        <v>0</v>
      </c>
    </row>
    <row r="9" spans="1:8" ht="24" customHeight="1" x14ac:dyDescent="0.25">
      <c r="A9" s="39"/>
      <c r="B9" s="39"/>
      <c r="C9" s="39"/>
      <c r="D9" s="39"/>
      <c r="E9" s="39"/>
      <c r="F9" s="40">
        <f t="shared" si="0"/>
        <v>0</v>
      </c>
      <c r="G9" s="39">
        <f t="shared" si="1"/>
        <v>0</v>
      </c>
      <c r="H9" s="39">
        <f t="shared" si="2"/>
        <v>0</v>
      </c>
    </row>
    <row r="10" spans="1:8" ht="24" customHeight="1" x14ac:dyDescent="0.25">
      <c r="A10" s="39"/>
      <c r="B10" s="39"/>
      <c r="C10" s="39"/>
      <c r="D10" s="39"/>
      <c r="E10" s="39"/>
      <c r="F10" s="40">
        <f t="shared" si="0"/>
        <v>0</v>
      </c>
      <c r="G10" s="39">
        <f t="shared" si="1"/>
        <v>0</v>
      </c>
      <c r="H10" s="39">
        <f t="shared" si="2"/>
        <v>0</v>
      </c>
    </row>
    <row r="11" spans="1:8" ht="24" customHeight="1" x14ac:dyDescent="0.25">
      <c r="A11" s="41"/>
      <c r="B11" s="41" t="s">
        <v>811</v>
      </c>
      <c r="C11" s="41"/>
      <c r="D11" s="41"/>
      <c r="E11" s="41"/>
      <c r="F11" s="41">
        <f>SUM(F5:F10)</f>
        <v>0</v>
      </c>
      <c r="G11" s="41">
        <f>SUM(G5:G10)</f>
        <v>0</v>
      </c>
      <c r="H11" s="41">
        <f>SUM(H5:H10)</f>
        <v>0</v>
      </c>
    </row>
    <row r="14" spans="1:8" ht="24" customHeight="1" x14ac:dyDescent="0.25">
      <c r="A14" s="104" t="s">
        <v>825</v>
      </c>
      <c r="B14" s="104"/>
      <c r="C14" s="104"/>
      <c r="D14" s="104"/>
      <c r="E14" s="104"/>
      <c r="F14" s="104"/>
      <c r="G14" s="104"/>
      <c r="H14" s="104"/>
    </row>
    <row r="15" spans="1:8" ht="24" customHeight="1" x14ac:dyDescent="0.25">
      <c r="A15" s="104"/>
      <c r="B15" s="104"/>
      <c r="C15" s="104"/>
      <c r="D15" s="104"/>
      <c r="E15" s="104"/>
      <c r="F15" s="104"/>
      <c r="G15" s="104"/>
      <c r="H15" s="104"/>
    </row>
    <row r="16" spans="1:8" ht="24" customHeight="1" x14ac:dyDescent="0.25">
      <c r="A16" s="104"/>
      <c r="B16" s="104"/>
      <c r="C16" s="104"/>
      <c r="D16" s="104"/>
      <c r="E16" s="104"/>
      <c r="F16" s="104"/>
      <c r="G16" s="104"/>
      <c r="H16" s="104"/>
    </row>
    <row r="17" spans="1:8" ht="24" customHeight="1" x14ac:dyDescent="0.25">
      <c r="A17" s="104"/>
      <c r="B17" s="104"/>
      <c r="C17" s="104"/>
      <c r="D17" s="104"/>
      <c r="E17" s="104"/>
      <c r="F17" s="104"/>
      <c r="G17" s="104"/>
      <c r="H17" s="104"/>
    </row>
  </sheetData>
  <mergeCells count="9">
    <mergeCell ref="A14:H17"/>
    <mergeCell ref="A2:H2"/>
    <mergeCell ref="A3:A4"/>
    <mergeCell ref="C3:C4"/>
    <mergeCell ref="D3:D4"/>
    <mergeCell ref="E3:E4"/>
    <mergeCell ref="F3:F4"/>
    <mergeCell ref="G3:G4"/>
    <mergeCell ref="H3:H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28.5" customHeight="1" x14ac:dyDescent="0.25">
      <c r="A2" s="105" t="s">
        <v>826</v>
      </c>
      <c r="B2" s="106"/>
      <c r="C2" s="106"/>
      <c r="D2" s="106"/>
      <c r="E2" s="106"/>
      <c r="F2" s="106"/>
      <c r="G2" s="108"/>
      <c r="H2" s="108"/>
    </row>
    <row r="3" spans="1:8" x14ac:dyDescent="0.25">
      <c r="A3" s="103" t="s">
        <v>802</v>
      </c>
      <c r="B3" s="38" t="s">
        <v>814</v>
      </c>
      <c r="C3" s="103" t="s">
        <v>804</v>
      </c>
      <c r="D3" s="103" t="s">
        <v>805</v>
      </c>
      <c r="E3" s="103" t="s">
        <v>806</v>
      </c>
      <c r="F3" s="103" t="s">
        <v>807</v>
      </c>
      <c r="G3" s="109" t="s">
        <v>808</v>
      </c>
      <c r="H3" s="103" t="s">
        <v>809</v>
      </c>
    </row>
    <row r="4" spans="1:8" x14ac:dyDescent="0.25">
      <c r="A4" s="103"/>
      <c r="B4" s="38" t="s">
        <v>827</v>
      </c>
      <c r="C4" s="103"/>
      <c r="D4" s="103"/>
      <c r="E4" s="103"/>
      <c r="F4" s="103"/>
      <c r="G4" s="109"/>
      <c r="H4" s="103"/>
    </row>
    <row r="5" spans="1:8" x14ac:dyDescent="0.25">
      <c r="A5" s="39"/>
      <c r="B5" s="39"/>
      <c r="C5" s="39"/>
      <c r="D5" s="39"/>
      <c r="E5" s="40"/>
      <c r="F5" s="40">
        <f>ROUND(D5*E5,2)</f>
        <v>0</v>
      </c>
      <c r="G5" s="77">
        <v>0</v>
      </c>
      <c r="H5" s="39">
        <f>F5+G5</f>
        <v>0</v>
      </c>
    </row>
    <row r="6" spans="1:8" x14ac:dyDescent="0.25">
      <c r="A6" s="39"/>
      <c r="B6" s="39"/>
      <c r="C6" s="39"/>
      <c r="D6" s="39"/>
      <c r="E6" s="39"/>
      <c r="F6" s="40">
        <f>ROUND(D6*E6,2)</f>
        <v>0</v>
      </c>
      <c r="G6" s="77">
        <v>0</v>
      </c>
      <c r="H6" s="39">
        <f>F6+G6</f>
        <v>0</v>
      </c>
    </row>
    <row r="7" spans="1:8" x14ac:dyDescent="0.25">
      <c r="A7" s="39"/>
      <c r="B7" s="39"/>
      <c r="C7" s="39"/>
      <c r="D7" s="39"/>
      <c r="E7" s="39"/>
      <c r="F7" s="40">
        <f>ROUND(D7*E7,2)</f>
        <v>0</v>
      </c>
      <c r="G7" s="77">
        <v>0</v>
      </c>
      <c r="H7" s="39">
        <f>F7+G7</f>
        <v>0</v>
      </c>
    </row>
    <row r="8" spans="1:8" x14ac:dyDescent="0.25">
      <c r="A8" s="41"/>
      <c r="B8" s="41" t="s">
        <v>811</v>
      </c>
      <c r="C8" s="41"/>
      <c r="D8" s="41"/>
      <c r="E8" s="41"/>
      <c r="F8" s="41">
        <f>SUM(F5:F7)</f>
        <v>0</v>
      </c>
      <c r="G8" s="78">
        <v>0</v>
      </c>
      <c r="H8" s="41">
        <f>SUM(H5:H7)</f>
        <v>0</v>
      </c>
    </row>
    <row r="11" spans="1:8" x14ac:dyDescent="0.25">
      <c r="A11" s="104" t="s">
        <v>828</v>
      </c>
      <c r="B11" s="104"/>
      <c r="C11" s="104"/>
      <c r="D11" s="104"/>
      <c r="E11" s="104"/>
      <c r="F11" s="104"/>
      <c r="G11" s="104"/>
      <c r="H11" s="104"/>
    </row>
    <row r="12" spans="1:8" x14ac:dyDescent="0.25">
      <c r="A12" s="104"/>
      <c r="B12" s="104"/>
      <c r="C12" s="104"/>
      <c r="D12" s="104"/>
      <c r="E12" s="104"/>
      <c r="F12" s="104"/>
      <c r="G12" s="104"/>
      <c r="H12" s="104"/>
    </row>
    <row r="13" spans="1:8" x14ac:dyDescent="0.25">
      <c r="A13" s="104"/>
      <c r="B13" s="104"/>
      <c r="C13" s="104"/>
      <c r="D13" s="104"/>
      <c r="E13" s="104"/>
      <c r="F13" s="104"/>
      <c r="G13" s="104"/>
      <c r="H13" s="104"/>
    </row>
    <row r="14" spans="1:8" x14ac:dyDescent="0.25">
      <c r="A14" s="104"/>
      <c r="B14" s="104"/>
      <c r="C14" s="104"/>
      <c r="D14" s="104"/>
      <c r="E14" s="104"/>
      <c r="F14" s="104"/>
      <c r="G14" s="104"/>
      <c r="H14" s="104"/>
    </row>
    <row r="15" spans="1:8" x14ac:dyDescent="0.25">
      <c r="A15" s="104"/>
      <c r="B15" s="104"/>
      <c r="C15" s="104"/>
      <c r="D15" s="104"/>
      <c r="E15" s="104"/>
      <c r="F15" s="104"/>
      <c r="G15" s="104"/>
      <c r="H15" s="104"/>
    </row>
  </sheetData>
  <mergeCells count="9">
    <mergeCell ref="A11:H15"/>
    <mergeCell ref="A2:H2"/>
    <mergeCell ref="A3:A4"/>
    <mergeCell ref="C3:C4"/>
    <mergeCell ref="D3:D4"/>
    <mergeCell ref="E3:E4"/>
    <mergeCell ref="F3:F4"/>
    <mergeCell ref="G3:G4"/>
    <mergeCell ref="H3:H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8" customHeight="1" x14ac:dyDescent="0.25">
      <c r="A2" s="105" t="s">
        <v>829</v>
      </c>
      <c r="B2" s="106"/>
      <c r="C2" s="106"/>
      <c r="D2" s="106"/>
      <c r="E2" s="106"/>
      <c r="F2" s="106"/>
      <c r="G2" s="108"/>
      <c r="H2" s="108"/>
    </row>
    <row r="3" spans="1:8" x14ac:dyDescent="0.25">
      <c r="A3" s="103" t="s">
        <v>802</v>
      </c>
      <c r="B3" s="38" t="s">
        <v>814</v>
      </c>
      <c r="C3" s="103" t="s">
        <v>830</v>
      </c>
      <c r="D3" s="103" t="s">
        <v>805</v>
      </c>
      <c r="E3" s="103" t="s">
        <v>806</v>
      </c>
      <c r="F3" s="103" t="s">
        <v>807</v>
      </c>
      <c r="G3" s="103" t="s">
        <v>808</v>
      </c>
      <c r="H3" s="103" t="s">
        <v>809</v>
      </c>
    </row>
    <row r="4" spans="1:8" x14ac:dyDescent="0.25">
      <c r="A4" s="103"/>
      <c r="B4" s="38" t="s">
        <v>831</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x14ac:dyDescent="0.25">
      <c r="A11" s="104" t="s">
        <v>832</v>
      </c>
      <c r="B11" s="104"/>
      <c r="C11" s="104"/>
      <c r="D11" s="104"/>
      <c r="E11" s="104"/>
      <c r="F11" s="104"/>
      <c r="G11" s="104"/>
      <c r="H11" s="104"/>
    </row>
    <row r="12" spans="1:8" x14ac:dyDescent="0.25">
      <c r="A12" s="104"/>
      <c r="B12" s="104"/>
      <c r="C12" s="104"/>
      <c r="D12" s="104"/>
      <c r="E12" s="104"/>
      <c r="F12" s="104"/>
      <c r="G12" s="104"/>
      <c r="H12" s="104"/>
    </row>
    <row r="13" spans="1:8" x14ac:dyDescent="0.25">
      <c r="A13" s="104"/>
      <c r="B13" s="104"/>
      <c r="C13" s="104"/>
      <c r="D13" s="104"/>
      <c r="E13" s="104"/>
      <c r="F13" s="104"/>
      <c r="G13" s="104"/>
      <c r="H13" s="104"/>
    </row>
    <row r="14" spans="1:8" x14ac:dyDescent="0.25">
      <c r="A14" s="104"/>
      <c r="B14" s="104"/>
      <c r="C14" s="104"/>
      <c r="D14" s="104"/>
      <c r="E14" s="104"/>
      <c r="F14" s="104"/>
      <c r="G14" s="104"/>
      <c r="H14" s="104"/>
    </row>
  </sheetData>
  <mergeCells count="9">
    <mergeCell ref="A11:H14"/>
    <mergeCell ref="A2:H2"/>
    <mergeCell ref="A3:A4"/>
    <mergeCell ref="C3:C4"/>
    <mergeCell ref="D3:D4"/>
    <mergeCell ref="E3:E4"/>
    <mergeCell ref="F3:F4"/>
    <mergeCell ref="G3:G4"/>
    <mergeCell ref="H3: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A2" sqref="A2:H2"/>
    </sheetView>
  </sheetViews>
  <sheetFormatPr defaultRowHeight="27" customHeight="1"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51.75" customHeight="1" x14ac:dyDescent="0.25">
      <c r="A2" s="105" t="s">
        <v>833</v>
      </c>
      <c r="B2" s="106"/>
      <c r="C2" s="106"/>
      <c r="D2" s="106"/>
      <c r="E2" s="106"/>
      <c r="F2" s="106"/>
      <c r="G2" s="108"/>
      <c r="H2" s="108"/>
    </row>
    <row r="3" spans="1:8" ht="27" customHeight="1" x14ac:dyDescent="0.25">
      <c r="A3" s="103" t="s">
        <v>802</v>
      </c>
      <c r="B3" s="38" t="s">
        <v>803</v>
      </c>
      <c r="C3" s="103" t="s">
        <v>804</v>
      </c>
      <c r="D3" s="103" t="s">
        <v>805</v>
      </c>
      <c r="E3" s="103" t="s">
        <v>806</v>
      </c>
      <c r="F3" s="103" t="s">
        <v>807</v>
      </c>
      <c r="G3" s="103" t="s">
        <v>808</v>
      </c>
      <c r="H3" s="103" t="s">
        <v>809</v>
      </c>
    </row>
    <row r="4" spans="1:8" ht="27" customHeight="1" x14ac:dyDescent="0.25">
      <c r="A4" s="103"/>
      <c r="B4" s="38" t="s">
        <v>810</v>
      </c>
      <c r="C4" s="103"/>
      <c r="D4" s="103"/>
      <c r="E4" s="103"/>
      <c r="F4" s="103"/>
      <c r="G4" s="103"/>
      <c r="H4" s="103"/>
    </row>
    <row r="5" spans="1:8" ht="27" customHeight="1" x14ac:dyDescent="0.25">
      <c r="A5" s="39"/>
      <c r="B5" s="39"/>
      <c r="C5" s="39"/>
      <c r="D5" s="39"/>
      <c r="E5" s="40"/>
      <c r="F5" s="40">
        <f>ROUND(D5*E5,2)</f>
        <v>0</v>
      </c>
      <c r="G5" s="39">
        <f>ROUND(F5*24%,2)</f>
        <v>0</v>
      </c>
      <c r="H5" s="39">
        <f>F5+G5</f>
        <v>0</v>
      </c>
    </row>
    <row r="6" spans="1:8" ht="27" customHeight="1" x14ac:dyDescent="0.25">
      <c r="A6" s="39"/>
      <c r="B6" s="39"/>
      <c r="C6" s="39"/>
      <c r="D6" s="39"/>
      <c r="E6" s="39"/>
      <c r="F6" s="40">
        <f>ROUND(D6*E6,2)</f>
        <v>0</v>
      </c>
      <c r="G6" s="39">
        <f>ROUND(F6*24%,2)</f>
        <v>0</v>
      </c>
      <c r="H6" s="39">
        <f>F6+G6</f>
        <v>0</v>
      </c>
    </row>
    <row r="7" spans="1:8" ht="27" customHeight="1" x14ac:dyDescent="0.25">
      <c r="A7" s="39"/>
      <c r="B7" s="39"/>
      <c r="C7" s="39"/>
      <c r="D7" s="39"/>
      <c r="E7" s="39"/>
      <c r="F7" s="40">
        <f>ROUND(D7*E7,2)</f>
        <v>0</v>
      </c>
      <c r="G7" s="39">
        <f>ROUND(F7*24%,2)</f>
        <v>0</v>
      </c>
      <c r="H7" s="39">
        <f>F7+G7</f>
        <v>0</v>
      </c>
    </row>
    <row r="8" spans="1:8" ht="27" customHeight="1" x14ac:dyDescent="0.25">
      <c r="A8" s="41"/>
      <c r="B8" s="41" t="s">
        <v>811</v>
      </c>
      <c r="C8" s="41"/>
      <c r="D8" s="41"/>
      <c r="E8" s="41"/>
      <c r="F8" s="41">
        <f>SUM(F5:F7)</f>
        <v>0</v>
      </c>
      <c r="G8" s="41">
        <f>SUM(G5:G7)</f>
        <v>0</v>
      </c>
      <c r="H8" s="41">
        <f>SUM(H5:H7)</f>
        <v>0</v>
      </c>
    </row>
    <row r="11" spans="1:8" ht="27" customHeight="1" x14ac:dyDescent="0.25">
      <c r="A11" s="104" t="s">
        <v>834</v>
      </c>
      <c r="B11" s="104"/>
      <c r="C11" s="104"/>
      <c r="D11" s="104"/>
      <c r="E11" s="104"/>
      <c r="F11" s="104"/>
      <c r="G11" s="104"/>
      <c r="H11" s="104"/>
    </row>
    <row r="12" spans="1:8" ht="27" customHeight="1" x14ac:dyDescent="0.25">
      <c r="A12" s="104"/>
      <c r="B12" s="104"/>
      <c r="C12" s="104"/>
      <c r="D12" s="104"/>
      <c r="E12" s="104"/>
      <c r="F12" s="104"/>
      <c r="G12" s="104"/>
      <c r="H12" s="104"/>
    </row>
    <row r="13" spans="1:8" ht="27" customHeight="1" x14ac:dyDescent="0.25">
      <c r="A13" s="104"/>
      <c r="B13" s="104"/>
      <c r="C13" s="104"/>
      <c r="D13" s="104"/>
      <c r="E13" s="104"/>
      <c r="F13" s="104"/>
      <c r="G13" s="104"/>
      <c r="H13" s="104"/>
    </row>
    <row r="14" spans="1:8" ht="27" customHeight="1" x14ac:dyDescent="0.25">
      <c r="A14" s="104"/>
      <c r="B14" s="104"/>
      <c r="C14" s="104"/>
      <c r="D14" s="104"/>
      <c r="E14" s="104"/>
      <c r="F14" s="104"/>
      <c r="G14" s="104"/>
      <c r="H14" s="104"/>
    </row>
  </sheetData>
  <mergeCells count="9">
    <mergeCell ref="A11:H14"/>
    <mergeCell ref="A2:H2"/>
    <mergeCell ref="A3:A4"/>
    <mergeCell ref="C3:C4"/>
    <mergeCell ref="D3:D4"/>
    <mergeCell ref="E3:E4"/>
    <mergeCell ref="F3:F4"/>
    <mergeCell ref="G3:G4"/>
    <mergeCell ref="H3: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H12"/>
  <sheetViews>
    <sheetView zoomScaleNormal="100" workbookViewId="0">
      <selection activeCell="I19" sqref="I19"/>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4.5" customHeight="1" x14ac:dyDescent="0.25">
      <c r="A2" s="105" t="s">
        <v>835</v>
      </c>
      <c r="B2" s="106"/>
      <c r="C2" s="106"/>
      <c r="D2" s="106"/>
      <c r="E2" s="106"/>
      <c r="F2" s="106"/>
      <c r="G2" s="108"/>
      <c r="H2" s="108"/>
    </row>
    <row r="3" spans="1:8" x14ac:dyDescent="0.25">
      <c r="A3" s="103" t="s">
        <v>802</v>
      </c>
      <c r="B3" s="38" t="s">
        <v>814</v>
      </c>
      <c r="C3" s="103" t="s">
        <v>830</v>
      </c>
      <c r="D3" s="103" t="s">
        <v>805</v>
      </c>
      <c r="E3" s="103" t="s">
        <v>806</v>
      </c>
      <c r="F3" s="103" t="s">
        <v>807</v>
      </c>
      <c r="G3" s="103" t="s">
        <v>808</v>
      </c>
      <c r="H3" s="103" t="s">
        <v>809</v>
      </c>
    </row>
    <row r="4" spans="1:8" x14ac:dyDescent="0.25">
      <c r="A4" s="103"/>
      <c r="B4" s="38" t="s">
        <v>831</v>
      </c>
      <c r="C4" s="103"/>
      <c r="D4" s="103"/>
      <c r="E4" s="103"/>
      <c r="F4" s="103"/>
      <c r="G4" s="103"/>
      <c r="H4" s="103"/>
    </row>
    <row r="5" spans="1:8" x14ac:dyDescent="0.25">
      <c r="A5" s="39"/>
      <c r="B5" s="39"/>
      <c r="C5" s="85" t="s">
        <v>725</v>
      </c>
      <c r="D5" s="39"/>
      <c r="E5" s="40">
        <v>13</v>
      </c>
      <c r="F5" s="40">
        <f>ROUND(D5*E5,2)</f>
        <v>0</v>
      </c>
      <c r="G5" s="39">
        <f>ROUND(F5*24%,2)</f>
        <v>0</v>
      </c>
      <c r="H5" s="39">
        <f>F5+G5</f>
        <v>0</v>
      </c>
    </row>
    <row r="6" spans="1:8" x14ac:dyDescent="0.25">
      <c r="A6" s="41"/>
      <c r="B6" s="41" t="s">
        <v>811</v>
      </c>
      <c r="C6" s="41"/>
      <c r="D6" s="41"/>
      <c r="E6" s="41"/>
      <c r="F6" s="41">
        <f>SUM(F5:F5)</f>
        <v>0</v>
      </c>
      <c r="G6" s="41">
        <f>SUM(G5:G5)</f>
        <v>0</v>
      </c>
      <c r="H6" s="41">
        <f>SUM(H5:H5)</f>
        <v>0</v>
      </c>
    </row>
    <row r="9" spans="1:8" x14ac:dyDescent="0.25">
      <c r="A9" s="104" t="s">
        <v>836</v>
      </c>
      <c r="B9" s="104"/>
      <c r="C9" s="104"/>
      <c r="D9" s="104"/>
      <c r="E9" s="104"/>
      <c r="F9" s="104"/>
      <c r="G9" s="104"/>
      <c r="H9" s="104"/>
    </row>
    <row r="10" spans="1:8" x14ac:dyDescent="0.25">
      <c r="A10" s="104"/>
      <c r="B10" s="104"/>
      <c r="C10" s="104"/>
      <c r="D10" s="104"/>
      <c r="E10" s="104"/>
      <c r="F10" s="104"/>
      <c r="G10" s="104"/>
      <c r="H10" s="104"/>
    </row>
    <row r="11" spans="1:8" x14ac:dyDescent="0.25">
      <c r="A11" s="104"/>
      <c r="B11" s="104"/>
      <c r="C11" s="104"/>
      <c r="D11" s="104"/>
      <c r="E11" s="104"/>
      <c r="F11" s="104"/>
      <c r="G11" s="104"/>
      <c r="H11" s="104"/>
    </row>
    <row r="12" spans="1:8" x14ac:dyDescent="0.25">
      <c r="A12" s="104"/>
      <c r="B12" s="104"/>
      <c r="C12" s="104"/>
      <c r="D12" s="104"/>
      <c r="E12" s="104"/>
      <c r="F12" s="104"/>
      <c r="G12" s="104"/>
      <c r="H12" s="104"/>
    </row>
  </sheetData>
  <mergeCells count="9">
    <mergeCell ref="A9:H12"/>
    <mergeCell ref="A2:H2"/>
    <mergeCell ref="A3:A4"/>
    <mergeCell ref="C3:C4"/>
    <mergeCell ref="D3:D4"/>
    <mergeCell ref="E3:E4"/>
    <mergeCell ref="F3:F4"/>
    <mergeCell ref="G3:G4"/>
    <mergeCell ref="H3:H4"/>
  </mergeCells>
  <pageMargins left="0.23622047244094491" right="0.23622047244094491" top="0.74803149606299213" bottom="0.74803149606299213" header="0.31496062992125984" footer="0.31496062992125984"/>
  <pageSetup paperSize="9" scale="83" fitToHeight="0" orientation="portrait" r:id="rId1"/>
  <headerFooter>
    <oddFooter xml:space="preserve">&amp;Rσελ.&amp;P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3.75" customHeight="1" x14ac:dyDescent="0.25">
      <c r="A2" s="105" t="s">
        <v>837</v>
      </c>
      <c r="B2" s="106"/>
      <c r="C2" s="106"/>
      <c r="D2" s="106"/>
      <c r="E2" s="106"/>
      <c r="F2" s="106"/>
      <c r="G2" s="108"/>
      <c r="H2" s="108"/>
    </row>
    <row r="3" spans="1:8" x14ac:dyDescent="0.25">
      <c r="A3" s="103" t="s">
        <v>802</v>
      </c>
      <c r="B3" s="38" t="s">
        <v>803</v>
      </c>
      <c r="C3" s="103" t="s">
        <v>819</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x14ac:dyDescent="0.25">
      <c r="A11" s="94" t="s">
        <v>838</v>
      </c>
      <c r="B11" s="94"/>
      <c r="C11" s="94"/>
      <c r="D11" s="94"/>
      <c r="E11" s="94"/>
      <c r="F11" s="94"/>
      <c r="G11" s="94"/>
      <c r="H11" s="94"/>
    </row>
    <row r="12" spans="1:8" x14ac:dyDescent="0.25">
      <c r="A12" s="94"/>
      <c r="B12" s="94"/>
      <c r="C12" s="94"/>
      <c r="D12" s="94"/>
      <c r="E12" s="94"/>
      <c r="F12" s="94"/>
      <c r="G12" s="94"/>
      <c r="H12" s="94"/>
    </row>
    <row r="13" spans="1:8" x14ac:dyDescent="0.25">
      <c r="A13" s="94"/>
      <c r="B13" s="94"/>
      <c r="C13" s="94"/>
      <c r="D13" s="94"/>
      <c r="E13" s="94"/>
      <c r="F13" s="94"/>
      <c r="G13" s="94"/>
      <c r="H13" s="94"/>
    </row>
    <row r="14" spans="1:8" x14ac:dyDescent="0.25">
      <c r="A14" s="94"/>
      <c r="B14" s="94"/>
      <c r="C14" s="94"/>
      <c r="D14" s="94"/>
      <c r="E14" s="94"/>
      <c r="F14" s="94"/>
      <c r="G14" s="94"/>
      <c r="H14" s="94"/>
    </row>
  </sheetData>
  <mergeCells count="9">
    <mergeCell ref="A11:H14"/>
    <mergeCell ref="A2:H2"/>
    <mergeCell ref="A3:A4"/>
    <mergeCell ref="C3:C4"/>
    <mergeCell ref="D3:D4"/>
    <mergeCell ref="E3:E4"/>
    <mergeCell ref="F3:F4"/>
    <mergeCell ref="G3:G4"/>
    <mergeCell ref="H3: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workbookViewId="0">
      <selection activeCell="H14" sqref="H14"/>
    </sheetView>
  </sheetViews>
  <sheetFormatPr defaultRowHeight="45" customHeight="1"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5" customHeight="1" x14ac:dyDescent="0.25">
      <c r="A2" s="105" t="s">
        <v>839</v>
      </c>
      <c r="B2" s="106"/>
      <c r="C2" s="106"/>
      <c r="D2" s="106"/>
      <c r="E2" s="106"/>
      <c r="F2" s="106"/>
      <c r="G2" s="108"/>
      <c r="H2" s="108"/>
    </row>
    <row r="3" spans="1:8" ht="24.75" customHeight="1" x14ac:dyDescent="0.25">
      <c r="A3" s="103" t="s">
        <v>802</v>
      </c>
      <c r="B3" s="38" t="s">
        <v>814</v>
      </c>
      <c r="C3" s="103" t="s">
        <v>819</v>
      </c>
      <c r="D3" s="103" t="s">
        <v>805</v>
      </c>
      <c r="E3" s="103" t="s">
        <v>806</v>
      </c>
      <c r="F3" s="103" t="s">
        <v>807</v>
      </c>
      <c r="G3" s="103" t="s">
        <v>808</v>
      </c>
      <c r="H3" s="103" t="s">
        <v>809</v>
      </c>
    </row>
    <row r="4" spans="1:8" ht="24" customHeight="1" x14ac:dyDescent="0.25">
      <c r="A4" s="103"/>
      <c r="B4" s="38" t="s">
        <v>810</v>
      </c>
      <c r="C4" s="103"/>
      <c r="D4" s="103"/>
      <c r="E4" s="103"/>
      <c r="F4" s="103"/>
      <c r="G4" s="103"/>
      <c r="H4" s="103"/>
    </row>
    <row r="5" spans="1:8" ht="22.5" customHeight="1" x14ac:dyDescent="0.25">
      <c r="A5" s="39"/>
      <c r="B5" s="39"/>
      <c r="C5" s="39"/>
      <c r="D5" s="39"/>
      <c r="E5" s="40"/>
      <c r="F5" s="40">
        <f>ROUND(D5*E5,2)</f>
        <v>0</v>
      </c>
      <c r="G5" s="39">
        <f>ROUND(F5*24%,2)</f>
        <v>0</v>
      </c>
      <c r="H5" s="39">
        <f>F5+G5</f>
        <v>0</v>
      </c>
    </row>
    <row r="6" spans="1:8" ht="21.75" customHeight="1" x14ac:dyDescent="0.25">
      <c r="A6" s="39"/>
      <c r="B6" s="39"/>
      <c r="C6" s="39"/>
      <c r="D6" s="39"/>
      <c r="E6" s="39"/>
      <c r="F6" s="40">
        <f>ROUND(D6*E6,2)</f>
        <v>0</v>
      </c>
      <c r="G6" s="39">
        <f>ROUND(F6*24%,2)</f>
        <v>0</v>
      </c>
      <c r="H6" s="39">
        <f>F6+G6</f>
        <v>0</v>
      </c>
    </row>
    <row r="7" spans="1:8" ht="21" customHeight="1" x14ac:dyDescent="0.25">
      <c r="A7" s="39"/>
      <c r="B7" s="39"/>
      <c r="C7" s="39"/>
      <c r="D7" s="39"/>
      <c r="E7" s="39"/>
      <c r="F7" s="40">
        <f>ROUND(D7*E7,2)</f>
        <v>0</v>
      </c>
      <c r="G7" s="39">
        <f>ROUND(F7*24%,2)</f>
        <v>0</v>
      </c>
      <c r="H7" s="39">
        <f>F7+G7</f>
        <v>0</v>
      </c>
    </row>
    <row r="8" spans="1:8" ht="17.25" customHeight="1" x14ac:dyDescent="0.25">
      <c r="A8" s="41"/>
      <c r="B8" s="41" t="s">
        <v>811</v>
      </c>
      <c r="C8" s="41"/>
      <c r="D8" s="41"/>
      <c r="E8" s="41"/>
      <c r="F8" s="41">
        <f>SUM(F5:F7)</f>
        <v>0</v>
      </c>
      <c r="G8" s="41">
        <f>SUM(G5:G7)</f>
        <v>0</v>
      </c>
      <c r="H8" s="41">
        <f>SUM(H5:H7)</f>
        <v>0</v>
      </c>
    </row>
    <row r="9" spans="1:8" ht="45" customHeight="1" x14ac:dyDescent="0.25">
      <c r="A9" s="93" t="s">
        <v>840</v>
      </c>
      <c r="B9" s="93"/>
      <c r="C9" s="93"/>
      <c r="D9" s="93"/>
      <c r="E9" s="93"/>
      <c r="F9" s="93"/>
      <c r="G9" s="93"/>
      <c r="H9" s="93"/>
    </row>
    <row r="10" spans="1:8" ht="45" customHeight="1" x14ac:dyDescent="0.25">
      <c r="A10" s="93"/>
      <c r="B10" s="93"/>
      <c r="C10" s="93"/>
      <c r="D10" s="93"/>
      <c r="E10" s="93"/>
      <c r="F10" s="93"/>
      <c r="G10" s="93"/>
      <c r="H10" s="93"/>
    </row>
  </sheetData>
  <mergeCells count="9">
    <mergeCell ref="A9:H10"/>
    <mergeCell ref="A2:H2"/>
    <mergeCell ref="A3:A4"/>
    <mergeCell ref="C3:C4"/>
    <mergeCell ref="D3:D4"/>
    <mergeCell ref="E3:E4"/>
    <mergeCell ref="F3:F4"/>
    <mergeCell ref="G3:G4"/>
    <mergeCell ref="H3:H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6.75" customHeight="1" x14ac:dyDescent="0.25">
      <c r="A2" s="105" t="s">
        <v>841</v>
      </c>
      <c r="B2" s="106"/>
      <c r="C2" s="106"/>
      <c r="D2" s="106"/>
      <c r="E2" s="106"/>
      <c r="F2" s="106"/>
      <c r="G2" s="108"/>
      <c r="H2" s="108"/>
    </row>
    <row r="3" spans="1:8" x14ac:dyDescent="0.25">
      <c r="A3" s="103" t="s">
        <v>802</v>
      </c>
      <c r="B3" s="38" t="s">
        <v>814</v>
      </c>
      <c r="C3" s="103" t="s">
        <v>830</v>
      </c>
      <c r="D3" s="103" t="s">
        <v>805</v>
      </c>
      <c r="E3" s="103" t="s">
        <v>806</v>
      </c>
      <c r="F3" s="103" t="s">
        <v>807</v>
      </c>
      <c r="G3" s="103" t="s">
        <v>808</v>
      </c>
      <c r="H3" s="103" t="s">
        <v>809</v>
      </c>
    </row>
    <row r="4" spans="1:8" x14ac:dyDescent="0.25">
      <c r="A4" s="103"/>
      <c r="B4" s="38" t="s">
        <v>831</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ht="15.75" x14ac:dyDescent="0.25">
      <c r="A11" s="110" t="s">
        <v>842</v>
      </c>
      <c r="B11" s="110"/>
      <c r="C11" s="110"/>
      <c r="D11" s="110"/>
      <c r="E11" s="110"/>
      <c r="F11" s="110"/>
      <c r="G11" s="110"/>
      <c r="H11" s="110"/>
    </row>
  </sheetData>
  <mergeCells count="9">
    <mergeCell ref="A11:H11"/>
    <mergeCell ref="A2:H2"/>
    <mergeCell ref="A3:A4"/>
    <mergeCell ref="C3:C4"/>
    <mergeCell ref="D3:D4"/>
    <mergeCell ref="E3:E4"/>
    <mergeCell ref="F3:F4"/>
    <mergeCell ref="G3:G4"/>
    <mergeCell ref="H3: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F382"/>
  <sheetViews>
    <sheetView topLeftCell="A361" zoomScaleNormal="100" workbookViewId="0">
      <selection activeCell="K19" sqref="K19"/>
    </sheetView>
  </sheetViews>
  <sheetFormatPr defaultRowHeight="15" x14ac:dyDescent="0.25"/>
  <cols>
    <col min="1" max="1" width="6.28515625" style="19" customWidth="1"/>
    <col min="2" max="2" width="70.7109375" style="5" customWidth="1"/>
    <col min="3" max="3" width="9.85546875" style="5" bestFit="1" customWidth="1"/>
    <col min="4" max="4" width="10.5703125" style="7" bestFit="1" customWidth="1"/>
    <col min="5" max="5" width="10.140625" style="5" customWidth="1"/>
    <col min="6" max="16384" width="9.140625" style="5"/>
  </cols>
  <sheetData>
    <row r="1" spans="1:6" x14ac:dyDescent="0.25">
      <c r="A1" s="18"/>
      <c r="B1" s="6"/>
      <c r="C1" s="25"/>
    </row>
    <row r="2" spans="1:6" x14ac:dyDescent="0.25">
      <c r="A2" s="18"/>
      <c r="B2" s="6"/>
      <c r="C2" s="26"/>
    </row>
    <row r="3" spans="1:6" x14ac:dyDescent="0.25">
      <c r="A3" s="18"/>
      <c r="B3" s="6"/>
      <c r="C3" s="25"/>
    </row>
    <row r="4" spans="1:6" x14ac:dyDescent="0.25">
      <c r="A4" s="18"/>
      <c r="B4" s="6"/>
      <c r="C4" s="25"/>
    </row>
    <row r="5" spans="1:6" customFormat="1" x14ac:dyDescent="0.25"/>
    <row r="6" spans="1:6" x14ac:dyDescent="0.25">
      <c r="A6" s="98" t="s">
        <v>791</v>
      </c>
      <c r="B6" s="98"/>
      <c r="C6" s="98"/>
      <c r="D6" s="98"/>
    </row>
    <row r="7" spans="1:6" ht="65.25" customHeight="1" x14ac:dyDescent="0.25">
      <c r="A7" s="99" t="s">
        <v>795</v>
      </c>
      <c r="B7" s="99"/>
      <c r="C7" s="99"/>
      <c r="D7" s="99"/>
    </row>
    <row r="8" spans="1:6" ht="15.75" thickBot="1" x14ac:dyDescent="0.3">
      <c r="A8" s="100" t="s">
        <v>856</v>
      </c>
      <c r="B8" s="101"/>
      <c r="C8" s="101"/>
      <c r="D8" s="101"/>
      <c r="E8" s="101"/>
      <c r="F8" s="101"/>
    </row>
    <row r="9" spans="1:6" s="8" customFormat="1" ht="51" x14ac:dyDescent="0.25">
      <c r="A9" s="20" t="s">
        <v>602</v>
      </c>
      <c r="B9" s="27" t="s">
        <v>598</v>
      </c>
      <c r="C9" s="11" t="s">
        <v>597</v>
      </c>
      <c r="D9" s="11" t="s">
        <v>796</v>
      </c>
      <c r="E9" s="37" t="s">
        <v>797</v>
      </c>
      <c r="F9" s="37" t="s">
        <v>798</v>
      </c>
    </row>
    <row r="10" spans="1:6" x14ac:dyDescent="0.25">
      <c r="A10" s="21" t="s">
        <v>599</v>
      </c>
      <c r="B10" s="13" t="s">
        <v>596</v>
      </c>
      <c r="C10" s="28"/>
      <c r="D10" s="35"/>
      <c r="E10" s="35"/>
      <c r="F10" s="35"/>
    </row>
    <row r="11" spans="1:6" x14ac:dyDescent="0.25">
      <c r="A11" s="22" t="s">
        <v>347</v>
      </c>
      <c r="B11" s="10"/>
      <c r="C11" s="29"/>
      <c r="D11" s="15"/>
      <c r="E11" s="36"/>
      <c r="F11" s="36"/>
    </row>
    <row r="12" spans="1:6" x14ac:dyDescent="0.25">
      <c r="A12" s="22" t="s">
        <v>348</v>
      </c>
      <c r="B12" s="10"/>
      <c r="C12" s="29"/>
      <c r="D12" s="15"/>
      <c r="E12" s="36"/>
      <c r="F12" s="36"/>
    </row>
    <row r="13" spans="1:6" x14ac:dyDescent="0.25">
      <c r="A13" s="21" t="s">
        <v>600</v>
      </c>
      <c r="B13" s="13" t="s">
        <v>5</v>
      </c>
      <c r="C13" s="28"/>
      <c r="D13" s="14"/>
      <c r="E13" s="35"/>
      <c r="F13" s="35"/>
    </row>
    <row r="14" spans="1:6" x14ac:dyDescent="0.25">
      <c r="A14" s="22" t="s">
        <v>349</v>
      </c>
      <c r="B14" s="10" t="s">
        <v>0</v>
      </c>
      <c r="C14" s="29" t="s">
        <v>724</v>
      </c>
      <c r="D14" s="15">
        <v>68</v>
      </c>
      <c r="E14" s="36"/>
      <c r="F14" s="36"/>
    </row>
    <row r="15" spans="1:6" x14ac:dyDescent="0.25">
      <c r="A15" s="22" t="s">
        <v>350</v>
      </c>
      <c r="B15" s="10" t="s">
        <v>1</v>
      </c>
      <c r="C15" s="29" t="s">
        <v>724</v>
      </c>
      <c r="D15" s="15">
        <v>45</v>
      </c>
      <c r="E15" s="36"/>
      <c r="F15" s="36"/>
    </row>
    <row r="16" spans="1:6" x14ac:dyDescent="0.25">
      <c r="A16" s="22" t="s">
        <v>351</v>
      </c>
      <c r="B16" s="10" t="s">
        <v>197</v>
      </c>
      <c r="C16" s="29" t="s">
        <v>724</v>
      </c>
      <c r="D16" s="15">
        <v>17.5</v>
      </c>
      <c r="E16" s="36"/>
      <c r="F16" s="36"/>
    </row>
    <row r="17" spans="1:6" x14ac:dyDescent="0.25">
      <c r="A17" s="22" t="s">
        <v>352</v>
      </c>
      <c r="B17" s="10" t="s">
        <v>2</v>
      </c>
      <c r="C17" s="29" t="s">
        <v>724</v>
      </c>
      <c r="D17" s="15">
        <v>17.5</v>
      </c>
      <c r="E17" s="36"/>
      <c r="F17" s="36"/>
    </row>
    <row r="18" spans="1:6" x14ac:dyDescent="0.25">
      <c r="A18" s="21" t="s">
        <v>601</v>
      </c>
      <c r="B18" s="13" t="s">
        <v>750</v>
      </c>
      <c r="C18" s="28"/>
      <c r="D18" s="33"/>
      <c r="E18" s="35"/>
      <c r="F18" s="35"/>
    </row>
    <row r="19" spans="1:6" x14ac:dyDescent="0.25">
      <c r="A19" s="22" t="s">
        <v>353</v>
      </c>
      <c r="B19" s="10" t="s">
        <v>4</v>
      </c>
      <c r="C19" s="29" t="s">
        <v>725</v>
      </c>
      <c r="D19" s="15">
        <v>20</v>
      </c>
      <c r="E19" s="36"/>
      <c r="F19" s="36"/>
    </row>
    <row r="20" spans="1:6" x14ac:dyDescent="0.25">
      <c r="A20" s="22" t="s">
        <v>354</v>
      </c>
      <c r="B20" s="10" t="s">
        <v>307</v>
      </c>
      <c r="C20" s="29" t="s">
        <v>725</v>
      </c>
      <c r="D20" s="15">
        <v>12.5</v>
      </c>
      <c r="E20" s="36"/>
      <c r="F20" s="36"/>
    </row>
    <row r="21" spans="1:6" x14ac:dyDescent="0.25">
      <c r="A21" s="22" t="s">
        <v>355</v>
      </c>
      <c r="B21" s="10" t="s">
        <v>3</v>
      </c>
      <c r="C21" s="29" t="s">
        <v>725</v>
      </c>
      <c r="D21" s="15">
        <v>9.5</v>
      </c>
      <c r="E21" s="36"/>
      <c r="F21" s="36"/>
    </row>
    <row r="22" spans="1:6" x14ac:dyDescent="0.25">
      <c r="A22" s="22" t="s">
        <v>356</v>
      </c>
      <c r="B22" s="10" t="s">
        <v>6</v>
      </c>
      <c r="C22" s="29" t="s">
        <v>725</v>
      </c>
      <c r="D22" s="15">
        <v>2.0499999999999998</v>
      </c>
      <c r="E22" s="36"/>
      <c r="F22" s="36"/>
    </row>
    <row r="23" spans="1:6" x14ac:dyDescent="0.25">
      <c r="A23" s="22" t="s">
        <v>357</v>
      </c>
      <c r="B23" s="10" t="s">
        <v>7</v>
      </c>
      <c r="C23" s="29" t="s">
        <v>725</v>
      </c>
      <c r="D23" s="15">
        <v>4.3</v>
      </c>
      <c r="E23" s="36"/>
      <c r="F23" s="36"/>
    </row>
    <row r="24" spans="1:6" x14ac:dyDescent="0.25">
      <c r="A24" s="22" t="s">
        <v>358</v>
      </c>
      <c r="B24" s="10" t="s">
        <v>8</v>
      </c>
      <c r="C24" s="29" t="s">
        <v>725</v>
      </c>
      <c r="D24" s="15">
        <v>36</v>
      </c>
      <c r="E24" s="36"/>
      <c r="F24" s="36"/>
    </row>
    <row r="25" spans="1:6" x14ac:dyDescent="0.25">
      <c r="A25" s="22" t="s">
        <v>359</v>
      </c>
      <c r="B25" s="10" t="s">
        <v>9</v>
      </c>
      <c r="C25" s="29" t="s">
        <v>724</v>
      </c>
      <c r="D25" s="15">
        <v>20.5</v>
      </c>
      <c r="E25" s="36"/>
      <c r="F25" s="36"/>
    </row>
    <row r="26" spans="1:6" x14ac:dyDescent="0.25">
      <c r="A26" s="22" t="s">
        <v>360</v>
      </c>
      <c r="B26" s="10" t="s">
        <v>10</v>
      </c>
      <c r="C26" s="29" t="s">
        <v>725</v>
      </c>
      <c r="D26" s="15">
        <v>20</v>
      </c>
      <c r="E26" s="36"/>
      <c r="F26" s="36"/>
    </row>
    <row r="27" spans="1:6" x14ac:dyDescent="0.25">
      <c r="A27" s="22" t="s">
        <v>361</v>
      </c>
      <c r="B27" s="10" t="s">
        <v>11</v>
      </c>
      <c r="C27" s="29" t="s">
        <v>725</v>
      </c>
      <c r="D27" s="15">
        <v>50</v>
      </c>
      <c r="E27" s="36"/>
      <c r="F27" s="36"/>
    </row>
    <row r="28" spans="1:6" x14ac:dyDescent="0.25">
      <c r="A28" s="22" t="s">
        <v>362</v>
      </c>
      <c r="B28" s="10" t="s">
        <v>12</v>
      </c>
      <c r="C28" s="29" t="s">
        <v>725</v>
      </c>
      <c r="D28" s="15">
        <v>25</v>
      </c>
      <c r="E28" s="36"/>
      <c r="F28" s="36"/>
    </row>
    <row r="29" spans="1:6" x14ac:dyDescent="0.25">
      <c r="A29" s="22" t="s">
        <v>363</v>
      </c>
      <c r="B29" s="10" t="s">
        <v>13</v>
      </c>
      <c r="C29" s="29" t="s">
        <v>725</v>
      </c>
      <c r="D29" s="15">
        <v>36</v>
      </c>
      <c r="E29" s="36"/>
      <c r="F29" s="36"/>
    </row>
    <row r="30" spans="1:6" x14ac:dyDescent="0.25">
      <c r="A30" s="22" t="s">
        <v>364</v>
      </c>
      <c r="B30" s="10" t="s">
        <v>306</v>
      </c>
      <c r="C30" s="29" t="s">
        <v>725</v>
      </c>
      <c r="D30" s="15">
        <v>31</v>
      </c>
      <c r="E30" s="36"/>
      <c r="F30" s="36"/>
    </row>
    <row r="31" spans="1:6" x14ac:dyDescent="0.25">
      <c r="A31" s="22" t="s">
        <v>365</v>
      </c>
      <c r="B31" s="10" t="s">
        <v>305</v>
      </c>
      <c r="C31" s="29" t="s">
        <v>725</v>
      </c>
      <c r="D31" s="15">
        <v>27</v>
      </c>
      <c r="E31" s="36"/>
      <c r="F31" s="36"/>
    </row>
    <row r="32" spans="1:6" x14ac:dyDescent="0.25">
      <c r="A32" s="22" t="s">
        <v>366</v>
      </c>
      <c r="B32" s="10" t="s">
        <v>15</v>
      </c>
      <c r="C32" s="29" t="s">
        <v>725</v>
      </c>
      <c r="D32" s="15">
        <v>10.4</v>
      </c>
      <c r="E32" s="36"/>
      <c r="F32" s="36"/>
    </row>
    <row r="33" spans="1:6" x14ac:dyDescent="0.25">
      <c r="A33" s="21" t="s">
        <v>603</v>
      </c>
      <c r="B33" s="13" t="s">
        <v>30</v>
      </c>
      <c r="C33" s="28"/>
      <c r="D33" s="33"/>
      <c r="E33" s="35"/>
      <c r="F33" s="35"/>
    </row>
    <row r="34" spans="1:6" x14ac:dyDescent="0.25">
      <c r="A34" s="22" t="s">
        <v>367</v>
      </c>
      <c r="B34" s="10" t="s">
        <v>16</v>
      </c>
      <c r="C34" s="29" t="s">
        <v>728</v>
      </c>
      <c r="D34" s="15">
        <v>8.1999999999999993</v>
      </c>
      <c r="E34" s="36"/>
      <c r="F34" s="36"/>
    </row>
    <row r="35" spans="1:6" x14ac:dyDescent="0.25">
      <c r="A35" s="22" t="s">
        <v>368</v>
      </c>
      <c r="B35" s="10" t="s">
        <v>17</v>
      </c>
      <c r="C35" s="29" t="s">
        <v>728</v>
      </c>
      <c r="D35" s="15">
        <v>20.5</v>
      </c>
      <c r="E35" s="36"/>
      <c r="F35" s="36"/>
    </row>
    <row r="36" spans="1:6" x14ac:dyDescent="0.25">
      <c r="A36" s="22" t="s">
        <v>369</v>
      </c>
      <c r="B36" s="10" t="s">
        <v>18</v>
      </c>
      <c r="C36" s="29" t="s">
        <v>724</v>
      </c>
      <c r="D36" s="15">
        <v>7.4</v>
      </c>
      <c r="E36" s="36"/>
      <c r="F36" s="36"/>
    </row>
    <row r="37" spans="1:6" x14ac:dyDescent="0.25">
      <c r="A37" s="22" t="s">
        <v>370</v>
      </c>
      <c r="B37" s="10" t="s">
        <v>19</v>
      </c>
      <c r="C37" s="29" t="s">
        <v>724</v>
      </c>
      <c r="D37" s="15">
        <v>9.4</v>
      </c>
      <c r="E37" s="36"/>
      <c r="F37" s="36"/>
    </row>
    <row r="38" spans="1:6" x14ac:dyDescent="0.25">
      <c r="A38" s="22" t="s">
        <v>371</v>
      </c>
      <c r="B38" s="10" t="s">
        <v>20</v>
      </c>
      <c r="C38" s="29" t="s">
        <v>724</v>
      </c>
      <c r="D38" s="15">
        <v>11.4</v>
      </c>
      <c r="E38" s="36"/>
      <c r="F38" s="36"/>
    </row>
    <row r="39" spans="1:6" x14ac:dyDescent="0.25">
      <c r="A39" s="22" t="s">
        <v>372</v>
      </c>
      <c r="B39" s="10" t="s">
        <v>21</v>
      </c>
      <c r="C39" s="29" t="s">
        <v>724</v>
      </c>
      <c r="D39" s="15">
        <v>15.4</v>
      </c>
      <c r="E39" s="36"/>
      <c r="F39" s="36"/>
    </row>
    <row r="40" spans="1:6" x14ac:dyDescent="0.25">
      <c r="A40" s="22" t="s">
        <v>373</v>
      </c>
      <c r="B40" s="10" t="s">
        <v>22</v>
      </c>
      <c r="C40" s="29" t="s">
        <v>728</v>
      </c>
      <c r="D40" s="15">
        <v>30.6</v>
      </c>
      <c r="E40" s="36"/>
      <c r="F40" s="36"/>
    </row>
    <row r="41" spans="1:6" x14ac:dyDescent="0.25">
      <c r="A41" s="22" t="s">
        <v>374</v>
      </c>
      <c r="B41" s="10" t="s">
        <v>23</v>
      </c>
      <c r="C41" s="29" t="s">
        <v>728</v>
      </c>
      <c r="D41" s="15">
        <v>5.0999999999999996</v>
      </c>
      <c r="E41" s="36"/>
      <c r="F41" s="36"/>
    </row>
    <row r="42" spans="1:6" x14ac:dyDescent="0.25">
      <c r="A42" s="22" t="s">
        <v>375</v>
      </c>
      <c r="B42" s="10" t="s">
        <v>24</v>
      </c>
      <c r="C42" s="29" t="s">
        <v>728</v>
      </c>
      <c r="D42" s="15">
        <v>11</v>
      </c>
      <c r="E42" s="36"/>
      <c r="F42" s="36"/>
    </row>
    <row r="43" spans="1:6" x14ac:dyDescent="0.25">
      <c r="A43" s="22" t="s">
        <v>376</v>
      </c>
      <c r="B43" s="10" t="s">
        <v>25</v>
      </c>
      <c r="C43" s="29" t="s">
        <v>728</v>
      </c>
      <c r="D43" s="15">
        <v>0.82</v>
      </c>
      <c r="E43" s="36"/>
      <c r="F43" s="36"/>
    </row>
    <row r="44" spans="1:6" ht="25.5" x14ac:dyDescent="0.25">
      <c r="A44" s="22" t="s">
        <v>377</v>
      </c>
      <c r="B44" s="10" t="s">
        <v>584</v>
      </c>
      <c r="C44" s="29" t="s">
        <v>728</v>
      </c>
      <c r="D44" s="15">
        <v>4.5999999999999996</v>
      </c>
      <c r="E44" s="36"/>
      <c r="F44" s="36"/>
    </row>
    <row r="45" spans="1:6" x14ac:dyDescent="0.25">
      <c r="A45" s="22" t="s">
        <v>378</v>
      </c>
      <c r="B45" s="10" t="s">
        <v>26</v>
      </c>
      <c r="C45" s="29" t="s">
        <v>728</v>
      </c>
      <c r="D45" s="15">
        <v>14</v>
      </c>
      <c r="E45" s="36"/>
      <c r="F45" s="36"/>
    </row>
    <row r="46" spans="1:6" x14ac:dyDescent="0.25">
      <c r="A46" s="22" t="s">
        <v>379</v>
      </c>
      <c r="B46" s="10" t="s">
        <v>27</v>
      </c>
      <c r="C46" s="29" t="s">
        <v>728</v>
      </c>
      <c r="D46" s="15">
        <v>15.3</v>
      </c>
      <c r="E46" s="36"/>
      <c r="F46" s="36"/>
    </row>
    <row r="47" spans="1:6" x14ac:dyDescent="0.25">
      <c r="A47" s="22" t="s">
        <v>380</v>
      </c>
      <c r="B47" s="10" t="s">
        <v>28</v>
      </c>
      <c r="C47" s="29" t="s">
        <v>728</v>
      </c>
      <c r="D47" s="15">
        <v>16.399999999999999</v>
      </c>
      <c r="E47" s="36"/>
      <c r="F47" s="36"/>
    </row>
    <row r="48" spans="1:6" x14ac:dyDescent="0.25">
      <c r="A48" s="22" t="s">
        <v>381</v>
      </c>
      <c r="B48" s="10" t="s">
        <v>29</v>
      </c>
      <c r="C48" s="29" t="s">
        <v>725</v>
      </c>
      <c r="D48" s="15">
        <v>3.2</v>
      </c>
      <c r="E48" s="36"/>
      <c r="F48" s="36"/>
    </row>
    <row r="49" spans="1:6" x14ac:dyDescent="0.25">
      <c r="A49" s="12" t="s">
        <v>604</v>
      </c>
      <c r="B49" s="13" t="s">
        <v>40</v>
      </c>
      <c r="C49" s="28"/>
      <c r="D49" s="33"/>
      <c r="E49" s="35"/>
      <c r="F49" s="35"/>
    </row>
    <row r="50" spans="1:6" x14ac:dyDescent="0.25">
      <c r="A50" s="22"/>
      <c r="B50" s="16" t="s">
        <v>31</v>
      </c>
      <c r="C50" s="29"/>
      <c r="D50" s="15"/>
      <c r="E50" s="36"/>
      <c r="F50" s="36"/>
    </row>
    <row r="51" spans="1:6" x14ac:dyDescent="0.25">
      <c r="A51" s="22" t="s">
        <v>382</v>
      </c>
      <c r="B51" s="10" t="s">
        <v>736</v>
      </c>
      <c r="C51" s="29" t="s">
        <v>728</v>
      </c>
      <c r="D51" s="15">
        <v>310</v>
      </c>
      <c r="E51" s="36"/>
      <c r="F51" s="36"/>
    </row>
    <row r="52" spans="1:6" x14ac:dyDescent="0.25">
      <c r="A52" s="22" t="s">
        <v>383</v>
      </c>
      <c r="B52" s="10" t="s">
        <v>737</v>
      </c>
      <c r="C52" s="29" t="s">
        <v>728</v>
      </c>
      <c r="D52" s="15">
        <v>280</v>
      </c>
      <c r="E52" s="36"/>
      <c r="F52" s="36"/>
    </row>
    <row r="53" spans="1:6" x14ac:dyDescent="0.25">
      <c r="A53" s="22"/>
      <c r="B53" s="16" t="s">
        <v>32</v>
      </c>
      <c r="C53" s="29"/>
      <c r="D53" s="15"/>
      <c r="E53" s="36"/>
      <c r="F53" s="36"/>
    </row>
    <row r="54" spans="1:6" x14ac:dyDescent="0.25">
      <c r="A54" s="22" t="s">
        <v>384</v>
      </c>
      <c r="B54" s="10" t="s">
        <v>585</v>
      </c>
      <c r="C54" s="29" t="s">
        <v>728</v>
      </c>
      <c r="D54" s="15">
        <v>170</v>
      </c>
      <c r="E54" s="36"/>
      <c r="F54" s="36"/>
    </row>
    <row r="55" spans="1:6" x14ac:dyDescent="0.25">
      <c r="A55" s="22" t="s">
        <v>385</v>
      </c>
      <c r="B55" s="10" t="s">
        <v>586</v>
      </c>
      <c r="C55" s="29" t="s">
        <v>728</v>
      </c>
      <c r="D55" s="15">
        <v>150</v>
      </c>
      <c r="E55" s="36"/>
      <c r="F55" s="36"/>
    </row>
    <row r="56" spans="1:6" x14ac:dyDescent="0.25">
      <c r="A56" s="22"/>
      <c r="B56" s="16" t="s">
        <v>392</v>
      </c>
      <c r="C56" s="29"/>
      <c r="D56" s="15"/>
      <c r="E56" s="36"/>
      <c r="F56" s="36"/>
    </row>
    <row r="57" spans="1:6" x14ac:dyDescent="0.25">
      <c r="A57" s="22" t="s">
        <v>386</v>
      </c>
      <c r="B57" s="10" t="s">
        <v>587</v>
      </c>
      <c r="C57" s="29" t="s">
        <v>725</v>
      </c>
      <c r="D57" s="15">
        <v>15</v>
      </c>
      <c r="E57" s="36"/>
      <c r="F57" s="36"/>
    </row>
    <row r="58" spans="1:6" x14ac:dyDescent="0.25">
      <c r="A58" s="22" t="s">
        <v>387</v>
      </c>
      <c r="B58" s="10" t="s">
        <v>588</v>
      </c>
      <c r="C58" s="29" t="s">
        <v>725</v>
      </c>
      <c r="D58" s="15">
        <v>18</v>
      </c>
      <c r="E58" s="36"/>
      <c r="F58" s="36"/>
    </row>
    <row r="59" spans="1:6" x14ac:dyDescent="0.25">
      <c r="A59" s="22"/>
      <c r="B59" s="16" t="s">
        <v>393</v>
      </c>
      <c r="C59" s="29"/>
      <c r="D59" s="15"/>
      <c r="E59" s="36"/>
      <c r="F59" s="36"/>
    </row>
    <row r="60" spans="1:6" x14ac:dyDescent="0.25">
      <c r="A60" s="22" t="s">
        <v>388</v>
      </c>
      <c r="B60" s="10" t="s">
        <v>33</v>
      </c>
      <c r="C60" s="29" t="s">
        <v>724</v>
      </c>
      <c r="D60" s="15">
        <v>17</v>
      </c>
      <c r="E60" s="36"/>
      <c r="F60" s="36"/>
    </row>
    <row r="61" spans="1:6" x14ac:dyDescent="0.25">
      <c r="A61" s="22" t="s">
        <v>389</v>
      </c>
      <c r="B61" s="10" t="s">
        <v>34</v>
      </c>
      <c r="C61" s="29" t="s">
        <v>724</v>
      </c>
      <c r="D61" s="15">
        <v>26</v>
      </c>
      <c r="E61" s="36"/>
      <c r="F61" s="36"/>
    </row>
    <row r="62" spans="1:6" x14ac:dyDescent="0.25">
      <c r="A62" s="22" t="s">
        <v>390</v>
      </c>
      <c r="B62" s="10" t="s">
        <v>317</v>
      </c>
      <c r="C62" s="29" t="s">
        <v>724</v>
      </c>
      <c r="D62" s="15">
        <v>36</v>
      </c>
      <c r="E62" s="36"/>
      <c r="F62" s="36"/>
    </row>
    <row r="63" spans="1:6" ht="25.5" x14ac:dyDescent="0.25">
      <c r="A63" s="22" t="s">
        <v>391</v>
      </c>
      <c r="B63" s="10" t="s">
        <v>35</v>
      </c>
      <c r="C63" s="29" t="s">
        <v>724</v>
      </c>
      <c r="D63" s="15">
        <v>9</v>
      </c>
      <c r="E63" s="36"/>
      <c r="F63" s="36"/>
    </row>
    <row r="64" spans="1:6" x14ac:dyDescent="0.25">
      <c r="A64" s="22"/>
      <c r="B64" s="16" t="s">
        <v>36</v>
      </c>
      <c r="C64" s="29"/>
      <c r="D64" s="15"/>
      <c r="E64" s="36"/>
      <c r="F64" s="36"/>
    </row>
    <row r="65" spans="1:6" x14ac:dyDescent="0.25">
      <c r="A65" s="22" t="s">
        <v>394</v>
      </c>
      <c r="B65" s="10" t="s">
        <v>37</v>
      </c>
      <c r="C65" s="29" t="s">
        <v>728</v>
      </c>
      <c r="D65" s="15">
        <v>175</v>
      </c>
      <c r="E65" s="36"/>
      <c r="F65" s="36"/>
    </row>
    <row r="66" spans="1:6" x14ac:dyDescent="0.25">
      <c r="A66" s="22" t="s">
        <v>395</v>
      </c>
      <c r="B66" s="10" t="s">
        <v>38</v>
      </c>
      <c r="C66" s="29" t="s">
        <v>728</v>
      </c>
      <c r="D66" s="15">
        <v>160</v>
      </c>
      <c r="E66" s="36"/>
      <c r="F66" s="36"/>
    </row>
    <row r="67" spans="1:6" x14ac:dyDescent="0.25">
      <c r="A67" s="22" t="s">
        <v>396</v>
      </c>
      <c r="B67" s="10" t="s">
        <v>39</v>
      </c>
      <c r="C67" s="29" t="s">
        <v>728</v>
      </c>
      <c r="D67" s="15">
        <v>100</v>
      </c>
      <c r="E67" s="36"/>
      <c r="F67" s="36"/>
    </row>
    <row r="68" spans="1:6" x14ac:dyDescent="0.25">
      <c r="A68" s="22"/>
      <c r="B68" s="16" t="s">
        <v>403</v>
      </c>
      <c r="C68" s="29"/>
      <c r="D68" s="15"/>
      <c r="E68" s="36"/>
      <c r="F68" s="36"/>
    </row>
    <row r="69" spans="1:6" x14ac:dyDescent="0.25">
      <c r="A69" s="22" t="s">
        <v>397</v>
      </c>
      <c r="B69" s="10" t="s">
        <v>292</v>
      </c>
      <c r="C69" s="29" t="s">
        <v>725</v>
      </c>
      <c r="D69" s="15">
        <v>65</v>
      </c>
      <c r="E69" s="36"/>
      <c r="F69" s="36"/>
    </row>
    <row r="70" spans="1:6" x14ac:dyDescent="0.25">
      <c r="A70" s="22" t="s">
        <v>398</v>
      </c>
      <c r="B70" s="10" t="s">
        <v>293</v>
      </c>
      <c r="C70" s="29" t="s">
        <v>725</v>
      </c>
      <c r="D70" s="15">
        <v>50</v>
      </c>
      <c r="E70" s="36"/>
      <c r="F70" s="36"/>
    </row>
    <row r="71" spans="1:6" ht="25.5" x14ac:dyDescent="0.25">
      <c r="A71" s="22" t="s">
        <v>399</v>
      </c>
      <c r="B71" s="10" t="s">
        <v>589</v>
      </c>
      <c r="C71" s="29" t="s">
        <v>725</v>
      </c>
      <c r="D71" s="15">
        <v>110</v>
      </c>
      <c r="E71" s="36"/>
      <c r="F71" s="36"/>
    </row>
    <row r="72" spans="1:6" ht="25.5" x14ac:dyDescent="0.25">
      <c r="A72" s="22" t="s">
        <v>400</v>
      </c>
      <c r="B72" s="10" t="s">
        <v>590</v>
      </c>
      <c r="C72" s="29" t="s">
        <v>725</v>
      </c>
      <c r="D72" s="15">
        <v>150</v>
      </c>
      <c r="E72" s="36"/>
      <c r="F72" s="36"/>
    </row>
    <row r="73" spans="1:6" x14ac:dyDescent="0.25">
      <c r="A73" s="22" t="s">
        <v>401</v>
      </c>
      <c r="B73" s="10" t="s">
        <v>290</v>
      </c>
      <c r="C73" s="29" t="s">
        <v>725</v>
      </c>
      <c r="D73" s="15">
        <v>225</v>
      </c>
      <c r="E73" s="36"/>
      <c r="F73" s="36"/>
    </row>
    <row r="74" spans="1:6" x14ac:dyDescent="0.25">
      <c r="A74" s="22" t="s">
        <v>402</v>
      </c>
      <c r="B74" s="10" t="s">
        <v>228</v>
      </c>
      <c r="C74" s="29" t="s">
        <v>729</v>
      </c>
      <c r="D74" s="15">
        <v>1.1000000000000001</v>
      </c>
      <c r="E74" s="36"/>
      <c r="F74" s="36"/>
    </row>
    <row r="75" spans="1:6" x14ac:dyDescent="0.25">
      <c r="A75" s="12" t="s">
        <v>605</v>
      </c>
      <c r="B75" s="13" t="s">
        <v>57</v>
      </c>
      <c r="C75" s="28"/>
      <c r="D75" s="33"/>
      <c r="E75" s="35"/>
      <c r="F75" s="35"/>
    </row>
    <row r="76" spans="1:6" x14ac:dyDescent="0.25">
      <c r="A76" s="22"/>
      <c r="B76" s="16" t="s">
        <v>59</v>
      </c>
      <c r="C76" s="29"/>
      <c r="D76" s="15"/>
      <c r="E76" s="36"/>
      <c r="F76" s="36"/>
    </row>
    <row r="77" spans="1:6" x14ac:dyDescent="0.25">
      <c r="A77" s="22" t="s">
        <v>404</v>
      </c>
      <c r="B77" s="10" t="s">
        <v>41</v>
      </c>
      <c r="C77" s="29" t="s">
        <v>725</v>
      </c>
      <c r="D77" s="15">
        <v>75</v>
      </c>
      <c r="E77" s="36"/>
      <c r="F77" s="36"/>
    </row>
    <row r="78" spans="1:6" x14ac:dyDescent="0.25">
      <c r="A78" s="22" t="s">
        <v>405</v>
      </c>
      <c r="B78" s="10" t="s">
        <v>42</v>
      </c>
      <c r="C78" s="29" t="s">
        <v>725</v>
      </c>
      <c r="D78" s="15">
        <v>107</v>
      </c>
      <c r="E78" s="36"/>
      <c r="F78" s="36"/>
    </row>
    <row r="79" spans="1:6" x14ac:dyDescent="0.25">
      <c r="A79" s="22" t="s">
        <v>406</v>
      </c>
      <c r="B79" s="10" t="s">
        <v>43</v>
      </c>
      <c r="C79" s="29" t="s">
        <v>725</v>
      </c>
      <c r="D79" s="15">
        <v>110</v>
      </c>
      <c r="E79" s="36"/>
      <c r="F79" s="36"/>
    </row>
    <row r="80" spans="1:6" x14ac:dyDescent="0.25">
      <c r="A80" s="22" t="s">
        <v>407</v>
      </c>
      <c r="B80" s="10" t="s">
        <v>44</v>
      </c>
      <c r="C80" s="29" t="s">
        <v>725</v>
      </c>
      <c r="D80" s="15">
        <v>120</v>
      </c>
      <c r="E80" s="36"/>
      <c r="F80" s="36"/>
    </row>
    <row r="81" spans="1:6" x14ac:dyDescent="0.25">
      <c r="A81" s="22" t="s">
        <v>408</v>
      </c>
      <c r="B81" s="10" t="s">
        <v>55</v>
      </c>
      <c r="C81" s="29" t="s">
        <v>730</v>
      </c>
      <c r="D81" s="15">
        <v>75</v>
      </c>
      <c r="E81" s="36"/>
      <c r="F81" s="36"/>
    </row>
    <row r="82" spans="1:6" x14ac:dyDescent="0.25">
      <c r="A82" s="22" t="s">
        <v>409</v>
      </c>
      <c r="B82" s="10" t="s">
        <v>60</v>
      </c>
      <c r="C82" s="29" t="s">
        <v>725</v>
      </c>
      <c r="D82" s="15">
        <v>130</v>
      </c>
      <c r="E82" s="36"/>
      <c r="F82" s="36"/>
    </row>
    <row r="83" spans="1:6" ht="25.5" x14ac:dyDescent="0.25">
      <c r="A83" s="22" t="s">
        <v>410</v>
      </c>
      <c r="B83" s="10" t="s">
        <v>288</v>
      </c>
      <c r="C83" s="29" t="s">
        <v>724</v>
      </c>
      <c r="D83" s="15">
        <v>56</v>
      </c>
      <c r="E83" s="36"/>
      <c r="F83" s="36"/>
    </row>
    <row r="84" spans="1:6" x14ac:dyDescent="0.25">
      <c r="A84" s="22" t="s">
        <v>411</v>
      </c>
      <c r="B84" s="10" t="s">
        <v>289</v>
      </c>
      <c r="C84" s="29" t="s">
        <v>725</v>
      </c>
      <c r="D84" s="15">
        <v>130</v>
      </c>
      <c r="E84" s="36"/>
      <c r="F84" s="36"/>
    </row>
    <row r="85" spans="1:6" x14ac:dyDescent="0.25">
      <c r="A85" s="22" t="s">
        <v>412</v>
      </c>
      <c r="B85" s="10" t="s">
        <v>291</v>
      </c>
      <c r="C85" s="29" t="s">
        <v>724</v>
      </c>
      <c r="D85" s="15">
        <v>40</v>
      </c>
      <c r="E85" s="36"/>
      <c r="F85" s="36"/>
    </row>
    <row r="86" spans="1:6" x14ac:dyDescent="0.25">
      <c r="A86" s="16"/>
      <c r="B86" s="16" t="s">
        <v>61</v>
      </c>
      <c r="C86" s="30"/>
      <c r="D86" s="34"/>
      <c r="E86" s="36"/>
      <c r="F86" s="36"/>
    </row>
    <row r="87" spans="1:6" x14ac:dyDescent="0.25">
      <c r="A87" s="22" t="s">
        <v>606</v>
      </c>
      <c r="B87" s="10" t="s">
        <v>45</v>
      </c>
      <c r="C87" s="29" t="s">
        <v>725</v>
      </c>
      <c r="D87" s="15">
        <v>15</v>
      </c>
      <c r="E87" s="36"/>
      <c r="F87" s="36"/>
    </row>
    <row r="88" spans="1:6" x14ac:dyDescent="0.25">
      <c r="A88" s="22" t="s">
        <v>607</v>
      </c>
      <c r="B88" s="10" t="s">
        <v>46</v>
      </c>
      <c r="C88" s="29" t="s">
        <v>725</v>
      </c>
      <c r="D88" s="15">
        <v>29</v>
      </c>
      <c r="E88" s="36"/>
      <c r="F88" s="36"/>
    </row>
    <row r="89" spans="1:6" x14ac:dyDescent="0.25">
      <c r="A89" s="22" t="s">
        <v>608</v>
      </c>
      <c r="B89" s="10" t="s">
        <v>47</v>
      </c>
      <c r="C89" s="29" t="s">
        <v>725</v>
      </c>
      <c r="D89" s="15">
        <v>57</v>
      </c>
      <c r="E89" s="36"/>
      <c r="F89" s="36"/>
    </row>
    <row r="90" spans="1:6" x14ac:dyDescent="0.25">
      <c r="A90" s="22" t="s">
        <v>609</v>
      </c>
      <c r="B90" s="10" t="s">
        <v>48</v>
      </c>
      <c r="C90" s="29" t="s">
        <v>725</v>
      </c>
      <c r="D90" s="15">
        <v>21</v>
      </c>
      <c r="E90" s="36"/>
      <c r="F90" s="36"/>
    </row>
    <row r="91" spans="1:6" x14ac:dyDescent="0.25">
      <c r="A91" s="22" t="s">
        <v>610</v>
      </c>
      <c r="B91" s="10" t="s">
        <v>49</v>
      </c>
      <c r="C91" s="29" t="s">
        <v>725</v>
      </c>
      <c r="D91" s="15">
        <v>42</v>
      </c>
      <c r="E91" s="36"/>
      <c r="F91" s="36"/>
    </row>
    <row r="92" spans="1:6" x14ac:dyDescent="0.25">
      <c r="A92" s="22" t="s">
        <v>611</v>
      </c>
      <c r="B92" s="10" t="s">
        <v>50</v>
      </c>
      <c r="C92" s="29" t="s">
        <v>725</v>
      </c>
      <c r="D92" s="15">
        <v>40</v>
      </c>
      <c r="E92" s="36"/>
      <c r="F92" s="36"/>
    </row>
    <row r="93" spans="1:6" x14ac:dyDescent="0.25">
      <c r="A93" s="22" t="s">
        <v>612</v>
      </c>
      <c r="B93" s="10" t="s">
        <v>51</v>
      </c>
      <c r="C93" s="29" t="s">
        <v>725</v>
      </c>
      <c r="D93" s="15">
        <v>140</v>
      </c>
      <c r="E93" s="36"/>
      <c r="F93" s="36"/>
    </row>
    <row r="94" spans="1:6" x14ac:dyDescent="0.25">
      <c r="A94" s="22" t="s">
        <v>613</v>
      </c>
      <c r="B94" s="10" t="s">
        <v>56</v>
      </c>
      <c r="C94" s="29" t="s">
        <v>725</v>
      </c>
      <c r="D94" s="15">
        <v>42</v>
      </c>
      <c r="E94" s="36"/>
      <c r="F94" s="36"/>
    </row>
    <row r="95" spans="1:6" x14ac:dyDescent="0.25">
      <c r="A95" s="22" t="s">
        <v>614</v>
      </c>
      <c r="B95" s="10" t="s">
        <v>311</v>
      </c>
      <c r="C95" s="29" t="s">
        <v>725</v>
      </c>
      <c r="D95" s="15">
        <v>115</v>
      </c>
      <c r="E95" s="36"/>
      <c r="F95" s="36"/>
    </row>
    <row r="96" spans="1:6" x14ac:dyDescent="0.25">
      <c r="A96" s="22"/>
      <c r="B96" s="16" t="s">
        <v>58</v>
      </c>
      <c r="C96" s="29"/>
      <c r="D96" s="15"/>
      <c r="E96" s="36"/>
      <c r="F96" s="36"/>
    </row>
    <row r="97" spans="1:6" x14ac:dyDescent="0.25">
      <c r="A97" s="22" t="s">
        <v>615</v>
      </c>
      <c r="B97" s="10" t="s">
        <v>52</v>
      </c>
      <c r="C97" s="29" t="s">
        <v>725</v>
      </c>
      <c r="D97" s="15">
        <v>20</v>
      </c>
      <c r="E97" s="36"/>
      <c r="F97" s="36"/>
    </row>
    <row r="98" spans="1:6" x14ac:dyDescent="0.25">
      <c r="A98" s="22" t="s">
        <v>616</v>
      </c>
      <c r="B98" s="10" t="s">
        <v>53</v>
      </c>
      <c r="C98" s="29" t="s">
        <v>725</v>
      </c>
      <c r="D98" s="15">
        <v>35</v>
      </c>
      <c r="E98" s="36"/>
      <c r="F98" s="36"/>
    </row>
    <row r="99" spans="1:6" x14ac:dyDescent="0.25">
      <c r="A99" s="22" t="s">
        <v>617</v>
      </c>
      <c r="B99" s="10" t="s">
        <v>54</v>
      </c>
      <c r="C99" s="29" t="s">
        <v>725</v>
      </c>
      <c r="D99" s="15">
        <v>27</v>
      </c>
      <c r="E99" s="36"/>
      <c r="F99" s="36"/>
    </row>
    <row r="100" spans="1:6" x14ac:dyDescent="0.25">
      <c r="A100" s="22" t="s">
        <v>618</v>
      </c>
      <c r="B100" s="10" t="s">
        <v>742</v>
      </c>
      <c r="C100" s="29" t="s">
        <v>725</v>
      </c>
      <c r="D100" s="15">
        <v>39</v>
      </c>
      <c r="E100" s="36"/>
      <c r="F100" s="36"/>
    </row>
    <row r="101" spans="1:6" x14ac:dyDescent="0.25">
      <c r="A101" s="12" t="s">
        <v>619</v>
      </c>
      <c r="B101" s="13" t="s">
        <v>69</v>
      </c>
      <c r="C101" s="28"/>
      <c r="D101" s="33"/>
      <c r="E101" s="35"/>
      <c r="F101" s="35"/>
    </row>
    <row r="102" spans="1:6" x14ac:dyDescent="0.25">
      <c r="A102" s="22" t="s">
        <v>413</v>
      </c>
      <c r="B102" s="10" t="s">
        <v>62</v>
      </c>
      <c r="C102" s="29" t="s">
        <v>725</v>
      </c>
      <c r="D102" s="15">
        <v>12</v>
      </c>
      <c r="E102" s="36"/>
      <c r="F102" s="36"/>
    </row>
    <row r="103" spans="1:6" x14ac:dyDescent="0.25">
      <c r="A103" s="22" t="s">
        <v>414</v>
      </c>
      <c r="B103" s="10" t="s">
        <v>63</v>
      </c>
      <c r="C103" s="29" t="s">
        <v>725</v>
      </c>
      <c r="D103" s="15">
        <v>30</v>
      </c>
      <c r="E103" s="36"/>
      <c r="F103" s="36"/>
    </row>
    <row r="104" spans="1:6" x14ac:dyDescent="0.25">
      <c r="A104" s="22" t="s">
        <v>415</v>
      </c>
      <c r="B104" s="10" t="s">
        <v>64</v>
      </c>
      <c r="C104" s="29" t="s">
        <v>725</v>
      </c>
      <c r="D104" s="15">
        <v>15</v>
      </c>
      <c r="E104" s="36"/>
      <c r="F104" s="36"/>
    </row>
    <row r="105" spans="1:6" x14ac:dyDescent="0.25">
      <c r="A105" s="22" t="s">
        <v>416</v>
      </c>
      <c r="B105" s="10" t="s">
        <v>296</v>
      </c>
      <c r="C105" s="29" t="s">
        <v>725</v>
      </c>
      <c r="D105" s="15">
        <v>25</v>
      </c>
      <c r="E105" s="36"/>
      <c r="F105" s="36"/>
    </row>
    <row r="106" spans="1:6" x14ac:dyDescent="0.25">
      <c r="A106" s="22" t="s">
        <v>417</v>
      </c>
      <c r="B106" s="10" t="s">
        <v>65</v>
      </c>
      <c r="C106" s="29" t="s">
        <v>725</v>
      </c>
      <c r="D106" s="15">
        <v>14</v>
      </c>
      <c r="E106" s="36"/>
      <c r="F106" s="36"/>
    </row>
    <row r="107" spans="1:6" x14ac:dyDescent="0.25">
      <c r="A107" s="22" t="s">
        <v>418</v>
      </c>
      <c r="B107" s="10" t="s">
        <v>66</v>
      </c>
      <c r="C107" s="29" t="s">
        <v>725</v>
      </c>
      <c r="D107" s="15">
        <v>20</v>
      </c>
      <c r="E107" s="36"/>
      <c r="F107" s="36"/>
    </row>
    <row r="108" spans="1:6" x14ac:dyDescent="0.25">
      <c r="A108" s="22" t="s">
        <v>419</v>
      </c>
      <c r="B108" s="10" t="s">
        <v>67</v>
      </c>
      <c r="C108" s="29" t="s">
        <v>725</v>
      </c>
      <c r="D108" s="15">
        <v>35</v>
      </c>
      <c r="E108" s="36"/>
      <c r="F108" s="36"/>
    </row>
    <row r="109" spans="1:6" x14ac:dyDescent="0.25">
      <c r="A109" s="22" t="s">
        <v>420</v>
      </c>
      <c r="B109" s="10" t="s">
        <v>295</v>
      </c>
      <c r="C109" s="29" t="s">
        <v>725</v>
      </c>
      <c r="D109" s="15">
        <v>13</v>
      </c>
      <c r="E109" s="36"/>
      <c r="F109" s="36"/>
    </row>
    <row r="110" spans="1:6" x14ac:dyDescent="0.25">
      <c r="A110" s="22" t="s">
        <v>421</v>
      </c>
      <c r="B110" s="10" t="s">
        <v>294</v>
      </c>
      <c r="C110" s="29" t="s">
        <v>725</v>
      </c>
      <c r="D110" s="15">
        <v>16</v>
      </c>
      <c r="E110" s="36"/>
      <c r="F110" s="36"/>
    </row>
    <row r="111" spans="1:6" x14ac:dyDescent="0.25">
      <c r="A111" s="22" t="s">
        <v>620</v>
      </c>
      <c r="B111" s="10" t="s">
        <v>68</v>
      </c>
      <c r="C111" s="29" t="s">
        <v>724</v>
      </c>
      <c r="D111" s="15">
        <v>6</v>
      </c>
      <c r="E111" s="36"/>
      <c r="F111" s="36"/>
    </row>
    <row r="112" spans="1:6" x14ac:dyDescent="0.25">
      <c r="A112" s="12" t="s">
        <v>621</v>
      </c>
      <c r="B112" s="13" t="s">
        <v>94</v>
      </c>
      <c r="C112" s="28"/>
      <c r="D112" s="33"/>
      <c r="E112" s="35"/>
      <c r="F112" s="35"/>
    </row>
    <row r="113" spans="1:6" x14ac:dyDescent="0.25">
      <c r="A113" s="22" t="s">
        <v>422</v>
      </c>
      <c r="B113" s="10" t="s">
        <v>70</v>
      </c>
      <c r="C113" s="29" t="s">
        <v>725</v>
      </c>
      <c r="D113" s="15">
        <v>37</v>
      </c>
      <c r="E113" s="36"/>
      <c r="F113" s="36"/>
    </row>
    <row r="114" spans="1:6" x14ac:dyDescent="0.25">
      <c r="A114" s="22" t="s">
        <v>423</v>
      </c>
      <c r="B114" s="10" t="s">
        <v>95</v>
      </c>
      <c r="C114" s="29" t="s">
        <v>725</v>
      </c>
      <c r="D114" s="15">
        <v>33.5</v>
      </c>
      <c r="E114" s="36"/>
      <c r="F114" s="36"/>
    </row>
    <row r="115" spans="1:6" x14ac:dyDescent="0.25">
      <c r="A115" s="22" t="s">
        <v>424</v>
      </c>
      <c r="B115" s="10" t="s">
        <v>96</v>
      </c>
      <c r="C115" s="29" t="s">
        <v>725</v>
      </c>
      <c r="D115" s="15">
        <v>38.5</v>
      </c>
      <c r="E115" s="36"/>
      <c r="F115" s="36"/>
    </row>
    <row r="116" spans="1:6" x14ac:dyDescent="0.25">
      <c r="A116" s="22" t="s">
        <v>425</v>
      </c>
      <c r="B116" s="10" t="s">
        <v>97</v>
      </c>
      <c r="C116" s="29" t="s">
        <v>725</v>
      </c>
      <c r="D116" s="15">
        <v>36.5</v>
      </c>
      <c r="E116" s="36"/>
      <c r="F116" s="36"/>
    </row>
    <row r="117" spans="1:6" x14ac:dyDescent="0.25">
      <c r="A117" s="22" t="s">
        <v>622</v>
      </c>
      <c r="B117" s="10" t="s">
        <v>71</v>
      </c>
      <c r="C117" s="29" t="s">
        <v>725</v>
      </c>
      <c r="D117" s="15">
        <v>99</v>
      </c>
      <c r="E117" s="36"/>
      <c r="F117" s="36"/>
    </row>
    <row r="118" spans="1:6" x14ac:dyDescent="0.25">
      <c r="A118" s="22" t="s">
        <v>623</v>
      </c>
      <c r="B118" s="10" t="s">
        <v>72</v>
      </c>
      <c r="C118" s="29" t="s">
        <v>725</v>
      </c>
      <c r="D118" s="15">
        <v>75</v>
      </c>
      <c r="E118" s="36"/>
      <c r="F118" s="36"/>
    </row>
    <row r="119" spans="1:6" x14ac:dyDescent="0.25">
      <c r="A119" s="22" t="s">
        <v>624</v>
      </c>
      <c r="B119" s="10" t="s">
        <v>73</v>
      </c>
      <c r="C119" s="29" t="s">
        <v>725</v>
      </c>
      <c r="D119" s="15">
        <v>36.5</v>
      </c>
      <c r="E119" s="36"/>
      <c r="F119" s="36"/>
    </row>
    <row r="120" spans="1:6" x14ac:dyDescent="0.25">
      <c r="A120" s="22" t="s">
        <v>625</v>
      </c>
      <c r="B120" s="10" t="s">
        <v>74</v>
      </c>
      <c r="C120" s="29" t="s">
        <v>725</v>
      </c>
      <c r="D120" s="15">
        <v>40</v>
      </c>
      <c r="E120" s="36"/>
      <c r="F120" s="36"/>
    </row>
    <row r="121" spans="1:6" x14ac:dyDescent="0.25">
      <c r="A121" s="22" t="s">
        <v>626</v>
      </c>
      <c r="B121" s="10" t="s">
        <v>322</v>
      </c>
      <c r="C121" s="29" t="s">
        <v>725</v>
      </c>
      <c r="D121" s="15">
        <v>26</v>
      </c>
      <c r="E121" s="36"/>
      <c r="F121" s="36"/>
    </row>
    <row r="122" spans="1:6" x14ac:dyDescent="0.25">
      <c r="A122" s="22" t="s">
        <v>627</v>
      </c>
      <c r="B122" s="10" t="s">
        <v>320</v>
      </c>
      <c r="C122" s="29" t="s">
        <v>725</v>
      </c>
      <c r="D122" s="15">
        <v>35</v>
      </c>
      <c r="E122" s="36"/>
      <c r="F122" s="36"/>
    </row>
    <row r="123" spans="1:6" x14ac:dyDescent="0.25">
      <c r="A123" s="22" t="s">
        <v>628</v>
      </c>
      <c r="B123" s="10" t="s">
        <v>76</v>
      </c>
      <c r="C123" s="29" t="s">
        <v>725</v>
      </c>
      <c r="D123" s="15">
        <v>100</v>
      </c>
      <c r="E123" s="36"/>
      <c r="F123" s="36"/>
    </row>
    <row r="124" spans="1:6" x14ac:dyDescent="0.25">
      <c r="A124" s="12" t="s">
        <v>629</v>
      </c>
      <c r="B124" s="13" t="s">
        <v>98</v>
      </c>
      <c r="C124" s="28"/>
      <c r="D124" s="33"/>
      <c r="E124" s="35"/>
      <c r="F124" s="35"/>
    </row>
    <row r="125" spans="1:6" x14ac:dyDescent="0.25">
      <c r="A125" s="22" t="s">
        <v>426</v>
      </c>
      <c r="B125" s="10" t="s">
        <v>77</v>
      </c>
      <c r="C125" s="29" t="s">
        <v>725</v>
      </c>
      <c r="D125" s="15">
        <v>28</v>
      </c>
      <c r="E125" s="36"/>
      <c r="F125" s="36"/>
    </row>
    <row r="126" spans="1:6" x14ac:dyDescent="0.25">
      <c r="A126" s="22" t="s">
        <v>427</v>
      </c>
      <c r="B126" s="10" t="s">
        <v>78</v>
      </c>
      <c r="C126" s="29" t="s">
        <v>725</v>
      </c>
      <c r="D126" s="15">
        <v>31</v>
      </c>
      <c r="E126" s="36"/>
      <c r="F126" s="36"/>
    </row>
    <row r="127" spans="1:6" x14ac:dyDescent="0.25">
      <c r="A127" s="22" t="s">
        <v>428</v>
      </c>
      <c r="B127" s="10" t="s">
        <v>79</v>
      </c>
      <c r="C127" s="29" t="s">
        <v>725</v>
      </c>
      <c r="D127" s="15">
        <v>40</v>
      </c>
      <c r="E127" s="36"/>
      <c r="F127" s="36"/>
    </row>
    <row r="128" spans="1:6" x14ac:dyDescent="0.25">
      <c r="A128" s="22" t="s">
        <v>429</v>
      </c>
      <c r="B128" s="10" t="s">
        <v>80</v>
      </c>
      <c r="C128" s="29" t="s">
        <v>725</v>
      </c>
      <c r="D128" s="15">
        <v>95</v>
      </c>
      <c r="E128" s="36"/>
      <c r="F128" s="36"/>
    </row>
    <row r="129" spans="1:6" x14ac:dyDescent="0.25">
      <c r="A129" s="22" t="s">
        <v>430</v>
      </c>
      <c r="B129" s="10" t="s">
        <v>81</v>
      </c>
      <c r="C129" s="29" t="s">
        <v>725</v>
      </c>
      <c r="D129" s="15">
        <v>38</v>
      </c>
      <c r="E129" s="36"/>
      <c r="F129" s="36"/>
    </row>
    <row r="130" spans="1:6" x14ac:dyDescent="0.25">
      <c r="A130" s="22" t="s">
        <v>431</v>
      </c>
      <c r="B130" s="10" t="s">
        <v>82</v>
      </c>
      <c r="C130" s="29" t="s">
        <v>725</v>
      </c>
      <c r="D130" s="15">
        <v>125</v>
      </c>
      <c r="E130" s="36"/>
      <c r="F130" s="36"/>
    </row>
    <row r="131" spans="1:6" x14ac:dyDescent="0.25">
      <c r="A131" s="22" t="s">
        <v>432</v>
      </c>
      <c r="B131" s="10" t="s">
        <v>83</v>
      </c>
      <c r="C131" s="29" t="s">
        <v>725</v>
      </c>
      <c r="D131" s="15">
        <v>99</v>
      </c>
      <c r="E131" s="36"/>
      <c r="F131" s="36"/>
    </row>
    <row r="132" spans="1:6" x14ac:dyDescent="0.25">
      <c r="A132" s="22" t="s">
        <v>433</v>
      </c>
      <c r="B132" s="10" t="s">
        <v>84</v>
      </c>
      <c r="C132" s="29" t="s">
        <v>725</v>
      </c>
      <c r="D132" s="15">
        <v>47</v>
      </c>
      <c r="E132" s="36"/>
      <c r="F132" s="36"/>
    </row>
    <row r="133" spans="1:6" x14ac:dyDescent="0.25">
      <c r="A133" s="22" t="s">
        <v>434</v>
      </c>
      <c r="B133" s="10" t="s">
        <v>744</v>
      </c>
      <c r="C133" s="29" t="s">
        <v>725</v>
      </c>
      <c r="D133" s="15">
        <v>80</v>
      </c>
      <c r="E133" s="36"/>
      <c r="F133" s="36"/>
    </row>
    <row r="134" spans="1:6" x14ac:dyDescent="0.25">
      <c r="A134" s="22" t="s">
        <v>435</v>
      </c>
      <c r="B134" s="10" t="s">
        <v>318</v>
      </c>
      <c r="C134" s="29" t="s">
        <v>725</v>
      </c>
      <c r="D134" s="15">
        <v>55</v>
      </c>
      <c r="E134" s="36"/>
      <c r="F134" s="36"/>
    </row>
    <row r="135" spans="1:6" x14ac:dyDescent="0.25">
      <c r="A135" s="22" t="s">
        <v>630</v>
      </c>
      <c r="B135" s="10" t="s">
        <v>85</v>
      </c>
      <c r="C135" s="29" t="s">
        <v>725</v>
      </c>
      <c r="D135" s="15">
        <v>20</v>
      </c>
      <c r="E135" s="36"/>
      <c r="F135" s="36"/>
    </row>
    <row r="136" spans="1:6" x14ac:dyDescent="0.25">
      <c r="A136" s="22" t="s">
        <v>631</v>
      </c>
      <c r="B136" s="10" t="s">
        <v>86</v>
      </c>
      <c r="C136" s="29" t="s">
        <v>725</v>
      </c>
      <c r="D136" s="15">
        <v>41</v>
      </c>
      <c r="E136" s="36"/>
      <c r="F136" s="36"/>
    </row>
    <row r="137" spans="1:6" x14ac:dyDescent="0.25">
      <c r="A137" s="22" t="s">
        <v>632</v>
      </c>
      <c r="B137" s="10" t="s">
        <v>87</v>
      </c>
      <c r="C137" s="29" t="s">
        <v>725</v>
      </c>
      <c r="D137" s="15">
        <v>53</v>
      </c>
      <c r="E137" s="36"/>
      <c r="F137" s="36"/>
    </row>
    <row r="138" spans="1:6" x14ac:dyDescent="0.25">
      <c r="A138" s="22" t="s">
        <v>633</v>
      </c>
      <c r="B138" s="10" t="s">
        <v>88</v>
      </c>
      <c r="C138" s="29" t="s">
        <v>725</v>
      </c>
      <c r="D138" s="15">
        <v>23</v>
      </c>
      <c r="E138" s="36"/>
      <c r="F138" s="36"/>
    </row>
    <row r="139" spans="1:6" x14ac:dyDescent="0.25">
      <c r="A139" s="22" t="s">
        <v>634</v>
      </c>
      <c r="B139" s="10" t="s">
        <v>89</v>
      </c>
      <c r="C139" s="29" t="s">
        <v>725</v>
      </c>
      <c r="D139" s="15">
        <v>40</v>
      </c>
      <c r="E139" s="36"/>
      <c r="F139" s="36"/>
    </row>
    <row r="140" spans="1:6" x14ac:dyDescent="0.25">
      <c r="A140" s="22" t="s">
        <v>635</v>
      </c>
      <c r="B140" s="10" t="s">
        <v>90</v>
      </c>
      <c r="C140" s="29" t="s">
        <v>725</v>
      </c>
      <c r="D140" s="15">
        <v>18.5</v>
      </c>
      <c r="E140" s="36"/>
      <c r="F140" s="36"/>
    </row>
    <row r="141" spans="1:6" x14ac:dyDescent="0.25">
      <c r="A141" s="22" t="s">
        <v>636</v>
      </c>
      <c r="B141" s="10" t="s">
        <v>91</v>
      </c>
      <c r="C141" s="29" t="s">
        <v>725</v>
      </c>
      <c r="D141" s="15">
        <v>29</v>
      </c>
      <c r="E141" s="36"/>
      <c r="F141" s="36"/>
    </row>
    <row r="142" spans="1:6" x14ac:dyDescent="0.25">
      <c r="A142" s="22" t="s">
        <v>637</v>
      </c>
      <c r="B142" s="10" t="s">
        <v>92</v>
      </c>
      <c r="C142" s="29" t="s">
        <v>725</v>
      </c>
      <c r="D142" s="15">
        <v>20</v>
      </c>
      <c r="E142" s="36"/>
      <c r="F142" s="36"/>
    </row>
    <row r="143" spans="1:6" x14ac:dyDescent="0.25">
      <c r="A143" s="22" t="s">
        <v>638</v>
      </c>
      <c r="B143" s="10" t="s">
        <v>591</v>
      </c>
      <c r="C143" s="29" t="s">
        <v>725</v>
      </c>
      <c r="D143" s="15">
        <v>35</v>
      </c>
      <c r="E143" s="36"/>
      <c r="F143" s="36"/>
    </row>
    <row r="144" spans="1:6" x14ac:dyDescent="0.25">
      <c r="A144" s="22" t="s">
        <v>639</v>
      </c>
      <c r="B144" s="10" t="s">
        <v>319</v>
      </c>
      <c r="C144" s="29" t="s">
        <v>725</v>
      </c>
      <c r="D144" s="15">
        <v>35</v>
      </c>
      <c r="E144" s="36"/>
      <c r="F144" s="36"/>
    </row>
    <row r="145" spans="1:6" x14ac:dyDescent="0.25">
      <c r="A145" s="22" t="s">
        <v>640</v>
      </c>
      <c r="B145" s="10" t="s">
        <v>93</v>
      </c>
      <c r="C145" s="29" t="s">
        <v>725</v>
      </c>
      <c r="D145" s="15">
        <v>30</v>
      </c>
      <c r="E145" s="36"/>
      <c r="F145" s="36"/>
    </row>
    <row r="146" spans="1:6" x14ac:dyDescent="0.25">
      <c r="A146" s="12" t="s">
        <v>641</v>
      </c>
      <c r="B146" s="13" t="s">
        <v>151</v>
      </c>
      <c r="C146" s="28"/>
      <c r="D146" s="33"/>
      <c r="E146" s="35"/>
      <c r="F146" s="35"/>
    </row>
    <row r="147" spans="1:6" x14ac:dyDescent="0.25">
      <c r="A147" s="22"/>
      <c r="B147" s="16" t="s">
        <v>99</v>
      </c>
      <c r="C147" s="29"/>
      <c r="D147" s="15"/>
      <c r="E147" s="36"/>
      <c r="F147" s="36"/>
    </row>
    <row r="148" spans="1:6" x14ac:dyDescent="0.25">
      <c r="A148" s="22" t="s">
        <v>436</v>
      </c>
      <c r="B148" s="10" t="s">
        <v>100</v>
      </c>
      <c r="C148" s="29" t="s">
        <v>725</v>
      </c>
      <c r="D148" s="15">
        <v>180</v>
      </c>
      <c r="E148" s="36"/>
      <c r="F148" s="36"/>
    </row>
    <row r="149" spans="1:6" x14ac:dyDescent="0.25">
      <c r="A149" s="22" t="s">
        <v>437</v>
      </c>
      <c r="B149" s="10" t="s">
        <v>101</v>
      </c>
      <c r="C149" s="29" t="s">
        <v>725</v>
      </c>
      <c r="D149" s="15">
        <v>210</v>
      </c>
      <c r="E149" s="36"/>
      <c r="F149" s="36"/>
    </row>
    <row r="150" spans="1:6" x14ac:dyDescent="0.25">
      <c r="A150" s="22" t="s">
        <v>438</v>
      </c>
      <c r="B150" s="10" t="s">
        <v>102</v>
      </c>
      <c r="C150" s="29" t="s">
        <v>725</v>
      </c>
      <c r="D150" s="15">
        <v>190</v>
      </c>
      <c r="E150" s="36"/>
      <c r="F150" s="36"/>
    </row>
    <row r="151" spans="1:6" x14ac:dyDescent="0.25">
      <c r="A151" s="22" t="s">
        <v>439</v>
      </c>
      <c r="B151" s="10" t="s">
        <v>103</v>
      </c>
      <c r="C151" s="29" t="s">
        <v>725</v>
      </c>
      <c r="D151" s="15">
        <v>300</v>
      </c>
      <c r="E151" s="36"/>
      <c r="F151" s="36"/>
    </row>
    <row r="152" spans="1:6" ht="25.5" x14ac:dyDescent="0.25">
      <c r="A152" s="22" t="s">
        <v>440</v>
      </c>
      <c r="B152" s="10" t="s">
        <v>310</v>
      </c>
      <c r="C152" s="29" t="s">
        <v>725</v>
      </c>
      <c r="D152" s="15">
        <v>215</v>
      </c>
      <c r="E152" s="36"/>
      <c r="F152" s="36"/>
    </row>
    <row r="153" spans="1:6" ht="25.5" x14ac:dyDescent="0.25">
      <c r="A153" s="22" t="s">
        <v>441</v>
      </c>
      <c r="B153" s="10" t="s">
        <v>309</v>
      </c>
      <c r="C153" s="29" t="s">
        <v>725</v>
      </c>
      <c r="D153" s="15">
        <v>315</v>
      </c>
      <c r="E153" s="36"/>
      <c r="F153" s="36"/>
    </row>
    <row r="154" spans="1:6" x14ac:dyDescent="0.25">
      <c r="A154" s="22" t="s">
        <v>442</v>
      </c>
      <c r="B154" s="10" t="s">
        <v>104</v>
      </c>
      <c r="C154" s="29" t="s">
        <v>725</v>
      </c>
      <c r="D154" s="15">
        <v>360</v>
      </c>
      <c r="E154" s="36"/>
      <c r="F154" s="36"/>
    </row>
    <row r="155" spans="1:6" x14ac:dyDescent="0.25">
      <c r="A155" s="22" t="s">
        <v>443</v>
      </c>
      <c r="B155" s="10" t="s">
        <v>105</v>
      </c>
      <c r="C155" s="29" t="s">
        <v>725</v>
      </c>
      <c r="D155" s="15">
        <v>257</v>
      </c>
      <c r="E155" s="36"/>
      <c r="F155" s="36"/>
    </row>
    <row r="156" spans="1:6" x14ac:dyDescent="0.25">
      <c r="A156" s="22" t="s">
        <v>444</v>
      </c>
      <c r="B156" s="10" t="s">
        <v>106</v>
      </c>
      <c r="C156" s="29" t="s">
        <v>725</v>
      </c>
      <c r="D156" s="15">
        <v>210</v>
      </c>
      <c r="E156" s="36"/>
      <c r="F156" s="36"/>
    </row>
    <row r="157" spans="1:6" x14ac:dyDescent="0.25">
      <c r="A157" s="22" t="s">
        <v>445</v>
      </c>
      <c r="B157" s="10" t="s">
        <v>107</v>
      </c>
      <c r="C157" s="29" t="s">
        <v>725</v>
      </c>
      <c r="D157" s="15">
        <v>250</v>
      </c>
      <c r="E157" s="36"/>
      <c r="F157" s="36"/>
    </row>
    <row r="158" spans="1:6" x14ac:dyDescent="0.25">
      <c r="A158" s="22" t="s">
        <v>446</v>
      </c>
      <c r="B158" s="10" t="s">
        <v>108</v>
      </c>
      <c r="C158" s="29" t="s">
        <v>725</v>
      </c>
      <c r="D158" s="15">
        <v>150</v>
      </c>
      <c r="E158" s="36"/>
      <c r="F158" s="36"/>
    </row>
    <row r="159" spans="1:6" x14ac:dyDescent="0.25">
      <c r="A159" s="22" t="s">
        <v>642</v>
      </c>
      <c r="B159" s="10" t="s">
        <v>109</v>
      </c>
      <c r="C159" s="29" t="s">
        <v>725</v>
      </c>
      <c r="D159" s="15">
        <v>360</v>
      </c>
      <c r="E159" s="36"/>
      <c r="F159" s="36"/>
    </row>
    <row r="160" spans="1:6" x14ac:dyDescent="0.25">
      <c r="A160" s="22" t="s">
        <v>643</v>
      </c>
      <c r="B160" s="10" t="s">
        <v>110</v>
      </c>
      <c r="C160" s="29" t="s">
        <v>725</v>
      </c>
      <c r="D160" s="15">
        <v>138</v>
      </c>
      <c r="E160" s="36"/>
      <c r="F160" s="36"/>
    </row>
    <row r="161" spans="1:6" x14ac:dyDescent="0.25">
      <c r="A161" s="22" t="s">
        <v>644</v>
      </c>
      <c r="B161" s="10" t="s">
        <v>111</v>
      </c>
      <c r="C161" s="29" t="s">
        <v>725</v>
      </c>
      <c r="D161" s="15">
        <v>106</v>
      </c>
      <c r="E161" s="36"/>
      <c r="F161" s="36"/>
    </row>
    <row r="162" spans="1:6" x14ac:dyDescent="0.25">
      <c r="A162" s="22" t="s">
        <v>645</v>
      </c>
      <c r="B162" s="10" t="s">
        <v>112</v>
      </c>
      <c r="C162" s="29" t="s">
        <v>725</v>
      </c>
      <c r="D162" s="15">
        <v>168</v>
      </c>
      <c r="E162" s="36"/>
      <c r="F162" s="36"/>
    </row>
    <row r="163" spans="1:6" x14ac:dyDescent="0.25">
      <c r="A163" s="22" t="s">
        <v>646</v>
      </c>
      <c r="B163" s="10" t="s">
        <v>113</v>
      </c>
      <c r="C163" s="29" t="s">
        <v>725</v>
      </c>
      <c r="D163" s="15">
        <v>260</v>
      </c>
      <c r="E163" s="36"/>
      <c r="F163" s="36"/>
    </row>
    <row r="164" spans="1:6" x14ac:dyDescent="0.25">
      <c r="A164" s="22" t="s">
        <v>647</v>
      </c>
      <c r="B164" s="10" t="s">
        <v>114</v>
      </c>
      <c r="C164" s="29" t="s">
        <v>725</v>
      </c>
      <c r="D164" s="15">
        <v>190</v>
      </c>
      <c r="E164" s="36"/>
      <c r="F164" s="36"/>
    </row>
    <row r="165" spans="1:6" x14ac:dyDescent="0.25">
      <c r="A165" s="22" t="s">
        <v>648</v>
      </c>
      <c r="B165" s="10" t="s">
        <v>115</v>
      </c>
      <c r="C165" s="29" t="s">
        <v>725</v>
      </c>
      <c r="D165" s="15">
        <v>175</v>
      </c>
      <c r="E165" s="36"/>
      <c r="F165" s="36"/>
    </row>
    <row r="166" spans="1:6" x14ac:dyDescent="0.25">
      <c r="A166" s="22"/>
      <c r="B166" s="16" t="s">
        <v>134</v>
      </c>
      <c r="C166" s="29"/>
      <c r="D166" s="15"/>
      <c r="E166" s="36"/>
      <c r="F166" s="36"/>
    </row>
    <row r="167" spans="1:6" x14ac:dyDescent="0.25">
      <c r="A167" s="22" t="s">
        <v>649</v>
      </c>
      <c r="B167" s="10" t="s">
        <v>116</v>
      </c>
      <c r="C167" s="29" t="s">
        <v>725</v>
      </c>
      <c r="D167" s="15">
        <v>115</v>
      </c>
      <c r="E167" s="36"/>
      <c r="F167" s="36"/>
    </row>
    <row r="168" spans="1:6" x14ac:dyDescent="0.25">
      <c r="A168" s="22" t="s">
        <v>650</v>
      </c>
      <c r="B168" s="10" t="s">
        <v>117</v>
      </c>
      <c r="C168" s="29" t="s">
        <v>725</v>
      </c>
      <c r="D168" s="15">
        <v>136</v>
      </c>
      <c r="E168" s="36"/>
      <c r="F168" s="36"/>
    </row>
    <row r="169" spans="1:6" x14ac:dyDescent="0.25">
      <c r="A169" s="22" t="s">
        <v>651</v>
      </c>
      <c r="B169" s="10" t="s">
        <v>118</v>
      </c>
      <c r="C169" s="29" t="s">
        <v>725</v>
      </c>
      <c r="D169" s="15">
        <v>120</v>
      </c>
      <c r="E169" s="36"/>
      <c r="F169" s="36"/>
    </row>
    <row r="170" spans="1:6" x14ac:dyDescent="0.25">
      <c r="A170" s="22"/>
      <c r="B170" s="16" t="s">
        <v>120</v>
      </c>
      <c r="C170" s="29"/>
      <c r="D170" s="15"/>
      <c r="E170" s="36"/>
      <c r="F170" s="36"/>
    </row>
    <row r="171" spans="1:6" x14ac:dyDescent="0.25">
      <c r="A171" s="22" t="s">
        <v>652</v>
      </c>
      <c r="B171" s="10" t="s">
        <v>337</v>
      </c>
      <c r="C171" s="29" t="s">
        <v>725</v>
      </c>
      <c r="D171" s="15">
        <v>300</v>
      </c>
      <c r="E171" s="36"/>
      <c r="F171" s="36"/>
    </row>
    <row r="172" spans="1:6" x14ac:dyDescent="0.25">
      <c r="A172" s="22" t="s">
        <v>653</v>
      </c>
      <c r="B172" s="10" t="s">
        <v>336</v>
      </c>
      <c r="C172" s="29" t="s">
        <v>725</v>
      </c>
      <c r="D172" s="15">
        <v>290</v>
      </c>
      <c r="E172" s="36"/>
      <c r="F172" s="36"/>
    </row>
    <row r="173" spans="1:6" x14ac:dyDescent="0.25">
      <c r="A173" s="22" t="s">
        <v>654</v>
      </c>
      <c r="B173" s="10" t="s">
        <v>338</v>
      </c>
      <c r="C173" s="29" t="s">
        <v>725</v>
      </c>
      <c r="D173" s="15">
        <v>310</v>
      </c>
      <c r="E173" s="36"/>
      <c r="F173" s="36"/>
    </row>
    <row r="174" spans="1:6" x14ac:dyDescent="0.25">
      <c r="A174" s="22" t="s">
        <v>655</v>
      </c>
      <c r="B174" s="10" t="s">
        <v>339</v>
      </c>
      <c r="C174" s="29" t="s">
        <v>725</v>
      </c>
      <c r="D174" s="15">
        <v>230</v>
      </c>
      <c r="E174" s="36"/>
      <c r="F174" s="36"/>
    </row>
    <row r="175" spans="1:6" x14ac:dyDescent="0.25">
      <c r="A175" s="22" t="s">
        <v>656</v>
      </c>
      <c r="B175" s="10" t="s">
        <v>121</v>
      </c>
      <c r="C175" s="29" t="s">
        <v>730</v>
      </c>
      <c r="D175" s="15">
        <v>610</v>
      </c>
      <c r="E175" s="36"/>
      <c r="F175" s="36"/>
    </row>
    <row r="176" spans="1:6" x14ac:dyDescent="0.25">
      <c r="A176" s="22" t="s">
        <v>657</v>
      </c>
      <c r="B176" s="10" t="s">
        <v>122</v>
      </c>
      <c r="C176" s="29" t="s">
        <v>730</v>
      </c>
      <c r="D176" s="15">
        <v>1015</v>
      </c>
      <c r="E176" s="36"/>
      <c r="F176" s="36"/>
    </row>
    <row r="177" spans="1:6" x14ac:dyDescent="0.25">
      <c r="A177" s="22" t="s">
        <v>658</v>
      </c>
      <c r="B177" s="10" t="s">
        <v>123</v>
      </c>
      <c r="C177" s="29" t="s">
        <v>730</v>
      </c>
      <c r="D177" s="15">
        <v>1030</v>
      </c>
      <c r="E177" s="36"/>
      <c r="F177" s="36"/>
    </row>
    <row r="178" spans="1:6" x14ac:dyDescent="0.25">
      <c r="A178" s="22" t="s">
        <v>659</v>
      </c>
      <c r="B178" s="10" t="s">
        <v>124</v>
      </c>
      <c r="C178" s="29" t="s">
        <v>730</v>
      </c>
      <c r="D178" s="15">
        <v>1870</v>
      </c>
      <c r="E178" s="36"/>
      <c r="F178" s="36"/>
    </row>
    <row r="179" spans="1:6" x14ac:dyDescent="0.25">
      <c r="A179" s="22" t="s">
        <v>660</v>
      </c>
      <c r="B179" s="10" t="s">
        <v>125</v>
      </c>
      <c r="C179" s="29" t="s">
        <v>725</v>
      </c>
      <c r="D179" s="15">
        <v>210</v>
      </c>
      <c r="E179" s="36"/>
      <c r="F179" s="36"/>
    </row>
    <row r="180" spans="1:6" x14ac:dyDescent="0.25">
      <c r="A180" s="22" t="s">
        <v>661</v>
      </c>
      <c r="B180" s="10" t="s">
        <v>126</v>
      </c>
      <c r="C180" s="29" t="s">
        <v>725</v>
      </c>
      <c r="D180" s="15">
        <v>230</v>
      </c>
      <c r="E180" s="36"/>
      <c r="F180" s="36"/>
    </row>
    <row r="181" spans="1:6" x14ac:dyDescent="0.25">
      <c r="A181" s="22" t="s">
        <v>662</v>
      </c>
      <c r="B181" s="10" t="s">
        <v>127</v>
      </c>
      <c r="C181" s="29" t="s">
        <v>725</v>
      </c>
      <c r="D181" s="15">
        <v>400</v>
      </c>
      <c r="E181" s="36"/>
      <c r="F181" s="36"/>
    </row>
    <row r="182" spans="1:6" x14ac:dyDescent="0.25">
      <c r="A182" s="22" t="s">
        <v>663</v>
      </c>
      <c r="B182" s="10" t="s">
        <v>128</v>
      </c>
      <c r="C182" s="29" t="s">
        <v>725</v>
      </c>
      <c r="D182" s="15">
        <v>21</v>
      </c>
      <c r="E182" s="36"/>
      <c r="F182" s="36"/>
    </row>
    <row r="183" spans="1:6" x14ac:dyDescent="0.25">
      <c r="A183" s="22" t="s">
        <v>664</v>
      </c>
      <c r="B183" s="10" t="s">
        <v>129</v>
      </c>
      <c r="C183" s="29" t="s">
        <v>725</v>
      </c>
      <c r="D183" s="15">
        <v>42</v>
      </c>
      <c r="E183" s="36"/>
      <c r="F183" s="36"/>
    </row>
    <row r="184" spans="1:6" ht="25.5" x14ac:dyDescent="0.25">
      <c r="A184" s="22" t="s">
        <v>665</v>
      </c>
      <c r="B184" s="10" t="s">
        <v>137</v>
      </c>
      <c r="C184" s="29" t="s">
        <v>725</v>
      </c>
      <c r="D184" s="15">
        <v>94</v>
      </c>
      <c r="E184" s="36"/>
      <c r="F184" s="36"/>
    </row>
    <row r="185" spans="1:6" x14ac:dyDescent="0.25">
      <c r="A185" s="22" t="s">
        <v>666</v>
      </c>
      <c r="B185" s="10" t="s">
        <v>130</v>
      </c>
      <c r="C185" s="29" t="s">
        <v>725</v>
      </c>
      <c r="D185" s="15">
        <v>63</v>
      </c>
      <c r="E185" s="36"/>
      <c r="F185" s="36"/>
    </row>
    <row r="186" spans="1:6" x14ac:dyDescent="0.25">
      <c r="A186" s="22" t="s">
        <v>667</v>
      </c>
      <c r="B186" s="10" t="s">
        <v>131</v>
      </c>
      <c r="C186" s="29" t="s">
        <v>725</v>
      </c>
      <c r="D186" s="15">
        <v>47</v>
      </c>
      <c r="E186" s="36"/>
      <c r="F186" s="36"/>
    </row>
    <row r="187" spans="1:6" x14ac:dyDescent="0.25">
      <c r="A187" s="22" t="s">
        <v>668</v>
      </c>
      <c r="B187" s="10" t="s">
        <v>132</v>
      </c>
      <c r="C187" s="29" t="s">
        <v>725</v>
      </c>
      <c r="D187" s="15">
        <v>410</v>
      </c>
      <c r="E187" s="36"/>
      <c r="F187" s="36"/>
    </row>
    <row r="188" spans="1:6" x14ac:dyDescent="0.25">
      <c r="A188" s="22" t="s">
        <v>669</v>
      </c>
      <c r="B188" s="10" t="s">
        <v>133</v>
      </c>
      <c r="C188" s="29" t="s">
        <v>725</v>
      </c>
      <c r="D188" s="15">
        <v>295</v>
      </c>
      <c r="E188" s="36"/>
      <c r="F188" s="36"/>
    </row>
    <row r="189" spans="1:6" x14ac:dyDescent="0.25">
      <c r="A189" s="22" t="s">
        <v>670</v>
      </c>
      <c r="B189" s="10" t="s">
        <v>343</v>
      </c>
      <c r="C189" s="29" t="s">
        <v>725</v>
      </c>
      <c r="D189" s="15">
        <v>120</v>
      </c>
      <c r="E189" s="36"/>
      <c r="F189" s="36"/>
    </row>
    <row r="190" spans="1:6" x14ac:dyDescent="0.25">
      <c r="A190" s="22" t="s">
        <v>671</v>
      </c>
      <c r="B190" s="10" t="s">
        <v>344</v>
      </c>
      <c r="C190" s="29" t="s">
        <v>725</v>
      </c>
      <c r="D190" s="15">
        <v>167</v>
      </c>
      <c r="E190" s="36"/>
      <c r="F190" s="36"/>
    </row>
    <row r="191" spans="1:6" x14ac:dyDescent="0.25">
      <c r="A191" s="22" t="s">
        <v>672</v>
      </c>
      <c r="B191" s="10" t="s">
        <v>135</v>
      </c>
      <c r="C191" s="29" t="s">
        <v>725</v>
      </c>
      <c r="D191" s="15">
        <v>62</v>
      </c>
      <c r="E191" s="36"/>
      <c r="F191" s="36"/>
    </row>
    <row r="192" spans="1:6" x14ac:dyDescent="0.25">
      <c r="A192" s="22" t="s">
        <v>673</v>
      </c>
      <c r="B192" s="10" t="s">
        <v>136</v>
      </c>
      <c r="C192" s="29" t="s">
        <v>725</v>
      </c>
      <c r="D192" s="15">
        <v>93</v>
      </c>
      <c r="E192" s="36"/>
      <c r="F192" s="36"/>
    </row>
    <row r="193" spans="1:6" x14ac:dyDescent="0.25">
      <c r="A193" s="22" t="s">
        <v>674</v>
      </c>
      <c r="B193" s="10" t="s">
        <v>119</v>
      </c>
      <c r="C193" s="29" t="s">
        <v>725</v>
      </c>
      <c r="D193" s="15">
        <v>150</v>
      </c>
      <c r="E193" s="36"/>
      <c r="F193" s="36"/>
    </row>
    <row r="194" spans="1:6" x14ac:dyDescent="0.25">
      <c r="A194" s="22" t="s">
        <v>675</v>
      </c>
      <c r="B194" s="10" t="s">
        <v>751</v>
      </c>
      <c r="C194" s="29" t="s">
        <v>725</v>
      </c>
      <c r="D194" s="15">
        <v>205</v>
      </c>
      <c r="E194" s="36"/>
      <c r="F194" s="36"/>
    </row>
    <row r="195" spans="1:6" x14ac:dyDescent="0.25">
      <c r="A195" s="12" t="s">
        <v>676</v>
      </c>
      <c r="B195" s="13" t="s">
        <v>152</v>
      </c>
      <c r="C195" s="28"/>
      <c r="D195" s="33"/>
      <c r="E195" s="35"/>
      <c r="F195" s="35"/>
    </row>
    <row r="196" spans="1:6" x14ac:dyDescent="0.25">
      <c r="A196" s="22" t="s">
        <v>447</v>
      </c>
      <c r="B196" s="10" t="s">
        <v>138</v>
      </c>
      <c r="C196" s="29" t="s">
        <v>727</v>
      </c>
      <c r="D196" s="15">
        <v>200</v>
      </c>
      <c r="E196" s="36"/>
      <c r="F196" s="36"/>
    </row>
    <row r="197" spans="1:6" x14ac:dyDescent="0.25">
      <c r="A197" s="22" t="s">
        <v>448</v>
      </c>
      <c r="B197" s="10" t="s">
        <v>139</v>
      </c>
      <c r="C197" s="29" t="s">
        <v>724</v>
      </c>
      <c r="D197" s="15">
        <v>210</v>
      </c>
      <c r="E197" s="36"/>
      <c r="F197" s="36"/>
    </row>
    <row r="198" spans="1:6" x14ac:dyDescent="0.25">
      <c r="A198" s="22" t="s">
        <v>449</v>
      </c>
      <c r="B198" s="10" t="s">
        <v>140</v>
      </c>
      <c r="C198" s="29" t="s">
        <v>727</v>
      </c>
      <c r="D198" s="15">
        <v>157</v>
      </c>
      <c r="E198" s="36"/>
      <c r="F198" s="36"/>
    </row>
    <row r="199" spans="1:6" x14ac:dyDescent="0.25">
      <c r="A199" s="22" t="s">
        <v>450</v>
      </c>
      <c r="B199" s="10" t="s">
        <v>141</v>
      </c>
      <c r="C199" s="29" t="s">
        <v>724</v>
      </c>
      <c r="D199" s="15">
        <v>260</v>
      </c>
      <c r="E199" s="36"/>
      <c r="F199" s="36"/>
    </row>
    <row r="200" spans="1:6" x14ac:dyDescent="0.25">
      <c r="A200" s="22" t="s">
        <v>451</v>
      </c>
      <c r="B200" s="10" t="s">
        <v>142</v>
      </c>
      <c r="C200" s="29" t="s">
        <v>724</v>
      </c>
      <c r="D200" s="15">
        <v>208</v>
      </c>
      <c r="E200" s="36"/>
      <c r="F200" s="36"/>
    </row>
    <row r="201" spans="1:6" x14ac:dyDescent="0.25">
      <c r="A201" s="22" t="s">
        <v>452</v>
      </c>
      <c r="B201" s="10" t="s">
        <v>143</v>
      </c>
      <c r="C201" s="29" t="s">
        <v>725</v>
      </c>
      <c r="D201" s="15">
        <v>99</v>
      </c>
      <c r="E201" s="36"/>
      <c r="F201" s="36"/>
    </row>
    <row r="202" spans="1:6" x14ac:dyDescent="0.25">
      <c r="A202" s="22" t="s">
        <v>453</v>
      </c>
      <c r="B202" s="10" t="s">
        <v>144</v>
      </c>
      <c r="C202" s="29" t="s">
        <v>725</v>
      </c>
      <c r="D202" s="15">
        <v>110</v>
      </c>
      <c r="E202" s="36"/>
      <c r="F202" s="36"/>
    </row>
    <row r="203" spans="1:6" x14ac:dyDescent="0.25">
      <c r="A203" s="22" t="s">
        <v>454</v>
      </c>
      <c r="B203" s="10" t="s">
        <v>145</v>
      </c>
      <c r="C203" s="29" t="s">
        <v>725</v>
      </c>
      <c r="D203" s="15">
        <v>38</v>
      </c>
      <c r="E203" s="36"/>
      <c r="F203" s="36"/>
    </row>
    <row r="204" spans="1:6" x14ac:dyDescent="0.25">
      <c r="A204" s="22" t="s">
        <v>455</v>
      </c>
      <c r="B204" s="10" t="s">
        <v>146</v>
      </c>
      <c r="C204" s="29" t="s">
        <v>725</v>
      </c>
      <c r="D204" s="15">
        <v>36</v>
      </c>
      <c r="E204" s="36"/>
      <c r="F204" s="36"/>
    </row>
    <row r="205" spans="1:6" x14ac:dyDescent="0.25">
      <c r="A205" s="22" t="s">
        <v>456</v>
      </c>
      <c r="B205" s="10" t="s">
        <v>147</v>
      </c>
      <c r="C205" s="29" t="s">
        <v>725</v>
      </c>
      <c r="D205" s="15">
        <v>47</v>
      </c>
      <c r="E205" s="36"/>
      <c r="F205" s="36"/>
    </row>
    <row r="206" spans="1:6" x14ac:dyDescent="0.25">
      <c r="A206" s="22" t="s">
        <v>457</v>
      </c>
      <c r="B206" s="10" t="s">
        <v>148</v>
      </c>
      <c r="C206" s="29" t="s">
        <v>725</v>
      </c>
      <c r="D206" s="15">
        <v>155</v>
      </c>
      <c r="E206" s="36"/>
      <c r="F206" s="36"/>
    </row>
    <row r="207" spans="1:6" x14ac:dyDescent="0.25">
      <c r="A207" s="22" t="s">
        <v>458</v>
      </c>
      <c r="B207" s="10" t="s">
        <v>149</v>
      </c>
      <c r="C207" s="29" t="s">
        <v>725</v>
      </c>
      <c r="D207" s="15">
        <v>186</v>
      </c>
      <c r="E207" s="36"/>
      <c r="F207" s="36"/>
    </row>
    <row r="208" spans="1:6" x14ac:dyDescent="0.25">
      <c r="A208" s="22" t="s">
        <v>459</v>
      </c>
      <c r="B208" s="10" t="s">
        <v>150</v>
      </c>
      <c r="C208" s="29" t="s">
        <v>725</v>
      </c>
      <c r="D208" s="15">
        <v>230</v>
      </c>
      <c r="E208" s="36"/>
      <c r="F208" s="36"/>
    </row>
    <row r="209" spans="1:6" x14ac:dyDescent="0.25">
      <c r="A209" s="22" t="s">
        <v>460</v>
      </c>
      <c r="B209" s="10" t="s">
        <v>229</v>
      </c>
      <c r="C209" s="29" t="s">
        <v>730</v>
      </c>
      <c r="D209" s="15">
        <v>36</v>
      </c>
      <c r="E209" s="36"/>
      <c r="F209" s="36"/>
    </row>
    <row r="210" spans="1:6" x14ac:dyDescent="0.25">
      <c r="A210" s="22" t="s">
        <v>461</v>
      </c>
      <c r="B210" s="10" t="s">
        <v>323</v>
      </c>
      <c r="C210" s="29" t="s">
        <v>725</v>
      </c>
      <c r="D210" s="15">
        <v>143</v>
      </c>
      <c r="E210" s="36"/>
      <c r="F210" s="36"/>
    </row>
    <row r="211" spans="1:6" x14ac:dyDescent="0.25">
      <c r="A211" s="22" t="s">
        <v>462</v>
      </c>
      <c r="B211" s="10" t="s">
        <v>752</v>
      </c>
      <c r="C211" s="29" t="s">
        <v>724</v>
      </c>
      <c r="D211" s="15">
        <v>62</v>
      </c>
      <c r="E211" s="36"/>
      <c r="F211" s="36"/>
    </row>
    <row r="212" spans="1:6" x14ac:dyDescent="0.25">
      <c r="A212" s="12" t="s">
        <v>677</v>
      </c>
      <c r="B212" s="13" t="s">
        <v>287</v>
      </c>
      <c r="C212" s="28"/>
      <c r="D212" s="33"/>
      <c r="E212" s="35"/>
      <c r="F212" s="35"/>
    </row>
    <row r="213" spans="1:6" x14ac:dyDescent="0.25">
      <c r="A213" s="22" t="s">
        <v>463</v>
      </c>
      <c r="B213" s="10" t="s">
        <v>167</v>
      </c>
      <c r="C213" s="29" t="s">
        <v>725</v>
      </c>
      <c r="D213" s="15">
        <v>82</v>
      </c>
      <c r="E213" s="36"/>
      <c r="F213" s="36"/>
    </row>
    <row r="214" spans="1:6" x14ac:dyDescent="0.25">
      <c r="A214" s="22" t="s">
        <v>464</v>
      </c>
      <c r="B214" s="10" t="s">
        <v>308</v>
      </c>
      <c r="C214" s="29" t="s">
        <v>725</v>
      </c>
      <c r="D214" s="15">
        <v>36</v>
      </c>
      <c r="E214" s="36"/>
      <c r="F214" s="36"/>
    </row>
    <row r="215" spans="1:6" x14ac:dyDescent="0.25">
      <c r="A215" s="22" t="s">
        <v>465</v>
      </c>
      <c r="B215" s="10" t="s">
        <v>166</v>
      </c>
      <c r="C215" s="29" t="s">
        <v>725</v>
      </c>
      <c r="D215" s="15">
        <v>51</v>
      </c>
      <c r="E215" s="36"/>
      <c r="F215" s="36"/>
    </row>
    <row r="216" spans="1:6" x14ac:dyDescent="0.25">
      <c r="A216" s="22" t="s">
        <v>466</v>
      </c>
      <c r="B216" s="10" t="s">
        <v>168</v>
      </c>
      <c r="C216" s="29" t="s">
        <v>241</v>
      </c>
      <c r="D216" s="15">
        <v>1.3</v>
      </c>
      <c r="E216" s="36"/>
      <c r="F216" s="36"/>
    </row>
    <row r="217" spans="1:6" x14ac:dyDescent="0.25">
      <c r="A217" s="22" t="s">
        <v>467</v>
      </c>
      <c r="B217" s="10" t="s">
        <v>285</v>
      </c>
      <c r="C217" s="29" t="s">
        <v>724</v>
      </c>
      <c r="D217" s="15">
        <v>52</v>
      </c>
      <c r="E217" s="36"/>
      <c r="F217" s="36"/>
    </row>
    <row r="218" spans="1:6" x14ac:dyDescent="0.25">
      <c r="A218" s="22" t="s">
        <v>468</v>
      </c>
      <c r="B218" s="10" t="s">
        <v>286</v>
      </c>
      <c r="C218" s="29" t="s">
        <v>724</v>
      </c>
      <c r="D218" s="15">
        <v>31</v>
      </c>
      <c r="E218" s="36"/>
      <c r="F218" s="36"/>
    </row>
    <row r="219" spans="1:6" x14ac:dyDescent="0.25">
      <c r="A219" s="22" t="s">
        <v>469</v>
      </c>
      <c r="B219" s="10" t="s">
        <v>75</v>
      </c>
      <c r="C219" s="29" t="s">
        <v>724</v>
      </c>
      <c r="D219" s="15">
        <v>16</v>
      </c>
      <c r="E219" s="36"/>
      <c r="F219" s="36"/>
    </row>
    <row r="220" spans="1:6" x14ac:dyDescent="0.25">
      <c r="A220" s="12" t="s">
        <v>678</v>
      </c>
      <c r="B220" s="13" t="s">
        <v>169</v>
      </c>
      <c r="C220" s="28"/>
      <c r="D220" s="33"/>
      <c r="E220" s="35"/>
      <c r="F220" s="35"/>
    </row>
    <row r="221" spans="1:6" x14ac:dyDescent="0.25">
      <c r="A221" s="22" t="s">
        <v>470</v>
      </c>
      <c r="B221" s="10" t="s">
        <v>153</v>
      </c>
      <c r="C221" s="29" t="s">
        <v>725</v>
      </c>
      <c r="D221" s="15">
        <v>7</v>
      </c>
      <c r="E221" s="36"/>
      <c r="F221" s="36"/>
    </row>
    <row r="222" spans="1:6" x14ac:dyDescent="0.25">
      <c r="A222" s="22" t="s">
        <v>471</v>
      </c>
      <c r="B222" s="10" t="s">
        <v>154</v>
      </c>
      <c r="C222" s="29" t="s">
        <v>725</v>
      </c>
      <c r="D222" s="15">
        <v>7</v>
      </c>
      <c r="E222" s="36"/>
      <c r="F222" s="36"/>
    </row>
    <row r="223" spans="1:6" x14ac:dyDescent="0.25">
      <c r="A223" s="22" t="s">
        <v>472</v>
      </c>
      <c r="B223" s="10" t="s">
        <v>155</v>
      </c>
      <c r="C223" s="29" t="s">
        <v>725</v>
      </c>
      <c r="D223" s="15">
        <v>25</v>
      </c>
      <c r="E223" s="36"/>
      <c r="F223" s="36"/>
    </row>
    <row r="224" spans="1:6" ht="25.5" x14ac:dyDescent="0.25">
      <c r="A224" s="22" t="s">
        <v>679</v>
      </c>
      <c r="B224" s="10" t="s">
        <v>156</v>
      </c>
      <c r="C224" s="29" t="s">
        <v>725</v>
      </c>
      <c r="D224" s="15">
        <v>14</v>
      </c>
      <c r="E224" s="36"/>
      <c r="F224" s="36"/>
    </row>
    <row r="225" spans="1:6" x14ac:dyDescent="0.25">
      <c r="A225" s="22" t="s">
        <v>680</v>
      </c>
      <c r="B225" s="10" t="s">
        <v>157</v>
      </c>
      <c r="C225" s="29" t="s">
        <v>725</v>
      </c>
      <c r="D225" s="15">
        <v>11</v>
      </c>
      <c r="E225" s="36"/>
      <c r="F225" s="36"/>
    </row>
    <row r="226" spans="1:6" x14ac:dyDescent="0.25">
      <c r="A226" s="22" t="s">
        <v>681</v>
      </c>
      <c r="B226" s="10" t="s">
        <v>592</v>
      </c>
      <c r="C226" s="29" t="s">
        <v>725</v>
      </c>
      <c r="D226" s="15">
        <v>5.5</v>
      </c>
      <c r="E226" s="36"/>
      <c r="F226" s="36"/>
    </row>
    <row r="227" spans="1:6" x14ac:dyDescent="0.25">
      <c r="A227" s="22" t="s">
        <v>682</v>
      </c>
      <c r="B227" s="10" t="s">
        <v>158</v>
      </c>
      <c r="C227" s="29" t="s">
        <v>725</v>
      </c>
      <c r="D227" s="15">
        <v>7</v>
      </c>
      <c r="E227" s="36"/>
      <c r="F227" s="36"/>
    </row>
    <row r="228" spans="1:6" ht="25.5" x14ac:dyDescent="0.25">
      <c r="A228" s="22" t="s">
        <v>683</v>
      </c>
      <c r="B228" s="10" t="s">
        <v>159</v>
      </c>
      <c r="C228" s="29" t="s">
        <v>725</v>
      </c>
      <c r="D228" s="15">
        <v>42</v>
      </c>
      <c r="E228" s="36"/>
      <c r="F228" s="36"/>
    </row>
    <row r="229" spans="1:6" x14ac:dyDescent="0.25">
      <c r="A229" s="22" t="s">
        <v>684</v>
      </c>
      <c r="B229" s="10" t="s">
        <v>160</v>
      </c>
      <c r="C229" s="29" t="s">
        <v>725</v>
      </c>
      <c r="D229" s="15">
        <v>47</v>
      </c>
      <c r="E229" s="36"/>
      <c r="F229" s="36"/>
    </row>
    <row r="230" spans="1:6" x14ac:dyDescent="0.25">
      <c r="A230" s="22" t="s">
        <v>685</v>
      </c>
      <c r="B230" s="10" t="s">
        <v>753</v>
      </c>
      <c r="C230" s="29" t="s">
        <v>725</v>
      </c>
      <c r="D230" s="15">
        <v>41</v>
      </c>
      <c r="E230" s="36"/>
      <c r="F230" s="36"/>
    </row>
    <row r="231" spans="1:6" x14ac:dyDescent="0.25">
      <c r="A231" s="22" t="s">
        <v>686</v>
      </c>
      <c r="B231" s="10" t="s">
        <v>161</v>
      </c>
      <c r="C231" s="29" t="s">
        <v>725</v>
      </c>
      <c r="D231" s="15">
        <v>35</v>
      </c>
      <c r="E231" s="36"/>
      <c r="F231" s="36"/>
    </row>
    <row r="232" spans="1:6" x14ac:dyDescent="0.25">
      <c r="A232" s="22" t="s">
        <v>687</v>
      </c>
      <c r="B232" s="10" t="s">
        <v>162</v>
      </c>
      <c r="C232" s="29" t="s">
        <v>726</v>
      </c>
      <c r="D232" s="15">
        <v>11.5</v>
      </c>
      <c r="E232" s="36"/>
      <c r="F232" s="36"/>
    </row>
    <row r="233" spans="1:6" x14ac:dyDescent="0.25">
      <c r="A233" s="22" t="s">
        <v>688</v>
      </c>
      <c r="B233" s="10" t="s">
        <v>163</v>
      </c>
      <c r="C233" s="29" t="s">
        <v>726</v>
      </c>
      <c r="D233" s="15">
        <v>17</v>
      </c>
      <c r="E233" s="36"/>
      <c r="F233" s="36"/>
    </row>
    <row r="234" spans="1:6" x14ac:dyDescent="0.25">
      <c r="A234" s="22" t="s">
        <v>689</v>
      </c>
      <c r="B234" s="10" t="s">
        <v>164</v>
      </c>
      <c r="C234" s="29" t="s">
        <v>726</v>
      </c>
      <c r="D234" s="15">
        <v>17</v>
      </c>
      <c r="E234" s="36"/>
      <c r="F234" s="36"/>
    </row>
    <row r="235" spans="1:6" x14ac:dyDescent="0.25">
      <c r="A235" s="22" t="s">
        <v>690</v>
      </c>
      <c r="B235" s="10" t="s">
        <v>332</v>
      </c>
      <c r="C235" s="29" t="s">
        <v>726</v>
      </c>
      <c r="D235" s="15">
        <v>23</v>
      </c>
      <c r="E235" s="36"/>
      <c r="F235" s="36"/>
    </row>
    <row r="236" spans="1:6" x14ac:dyDescent="0.25">
      <c r="A236" s="22" t="s">
        <v>691</v>
      </c>
      <c r="B236" s="10" t="s">
        <v>14</v>
      </c>
      <c r="C236" s="29" t="s">
        <v>725</v>
      </c>
      <c r="D236" s="15">
        <v>90</v>
      </c>
      <c r="E236" s="36"/>
      <c r="F236" s="36"/>
    </row>
    <row r="237" spans="1:6" x14ac:dyDescent="0.25">
      <c r="A237" s="22" t="s">
        <v>692</v>
      </c>
      <c r="B237" s="10" t="s">
        <v>165</v>
      </c>
      <c r="C237" s="29" t="s">
        <v>726</v>
      </c>
      <c r="D237" s="15">
        <v>2.5</v>
      </c>
      <c r="E237" s="36"/>
      <c r="F237" s="36"/>
    </row>
    <row r="238" spans="1:6" x14ac:dyDescent="0.25">
      <c r="A238" s="12" t="s">
        <v>693</v>
      </c>
      <c r="B238" s="13" t="s">
        <v>175</v>
      </c>
      <c r="C238" s="28"/>
      <c r="D238" s="33"/>
      <c r="E238" s="35"/>
      <c r="F238" s="35"/>
    </row>
    <row r="239" spans="1:6" x14ac:dyDescent="0.25">
      <c r="A239" s="22" t="s">
        <v>473</v>
      </c>
      <c r="B239" s="10" t="s">
        <v>174</v>
      </c>
      <c r="C239" s="29" t="s">
        <v>726</v>
      </c>
      <c r="D239" s="15">
        <v>55</v>
      </c>
      <c r="E239" s="36"/>
      <c r="F239" s="36"/>
    </row>
    <row r="240" spans="1:6" x14ac:dyDescent="0.25">
      <c r="A240" s="22" t="s">
        <v>474</v>
      </c>
      <c r="B240" s="10" t="s">
        <v>170</v>
      </c>
      <c r="C240" s="29" t="s">
        <v>725</v>
      </c>
      <c r="D240" s="15">
        <v>80</v>
      </c>
      <c r="E240" s="36"/>
      <c r="F240" s="36"/>
    </row>
    <row r="241" spans="1:6" x14ac:dyDescent="0.25">
      <c r="A241" s="22" t="s">
        <v>475</v>
      </c>
      <c r="B241" s="10" t="s">
        <v>321</v>
      </c>
      <c r="C241" s="29" t="s">
        <v>725</v>
      </c>
      <c r="D241" s="15">
        <v>42</v>
      </c>
      <c r="E241" s="36"/>
      <c r="F241" s="36"/>
    </row>
    <row r="242" spans="1:6" x14ac:dyDescent="0.25">
      <c r="A242" s="22" t="s">
        <v>476</v>
      </c>
      <c r="B242" s="10" t="s">
        <v>171</v>
      </c>
      <c r="C242" s="29" t="s">
        <v>724</v>
      </c>
      <c r="D242" s="15">
        <v>60</v>
      </c>
      <c r="E242" s="36"/>
      <c r="F242" s="36"/>
    </row>
    <row r="243" spans="1:6" x14ac:dyDescent="0.25">
      <c r="A243" s="22" t="s">
        <v>477</v>
      </c>
      <c r="B243" s="10" t="s">
        <v>172</v>
      </c>
      <c r="C243" s="29" t="s">
        <v>724</v>
      </c>
      <c r="D243" s="15">
        <v>70</v>
      </c>
      <c r="E243" s="36"/>
      <c r="F243" s="36"/>
    </row>
    <row r="244" spans="1:6" x14ac:dyDescent="0.25">
      <c r="A244" s="22" t="s">
        <v>478</v>
      </c>
      <c r="B244" s="10" t="s">
        <v>173</v>
      </c>
      <c r="C244" s="29" t="s">
        <v>724</v>
      </c>
      <c r="D244" s="15">
        <v>57</v>
      </c>
      <c r="E244" s="36"/>
      <c r="F244" s="36"/>
    </row>
    <row r="245" spans="1:6" x14ac:dyDescent="0.25">
      <c r="A245" s="22" t="s">
        <v>479</v>
      </c>
      <c r="B245" s="10" t="s">
        <v>745</v>
      </c>
      <c r="C245" s="29" t="s">
        <v>724</v>
      </c>
      <c r="D245" s="15">
        <v>60</v>
      </c>
      <c r="E245" s="36"/>
      <c r="F245" s="36"/>
    </row>
    <row r="246" spans="1:6" x14ac:dyDescent="0.25">
      <c r="A246" s="22" t="s">
        <v>480</v>
      </c>
      <c r="B246" s="10" t="s">
        <v>746</v>
      </c>
      <c r="C246" s="29" t="s">
        <v>724</v>
      </c>
      <c r="D246" s="15">
        <v>180</v>
      </c>
      <c r="E246" s="36"/>
      <c r="F246" s="36"/>
    </row>
    <row r="247" spans="1:6" ht="30" x14ac:dyDescent="0.25">
      <c r="A247" s="22" t="s">
        <v>481</v>
      </c>
      <c r="B247" s="10" t="s">
        <v>299</v>
      </c>
      <c r="C247" s="29" t="s">
        <v>583</v>
      </c>
      <c r="D247" s="15">
        <v>1700</v>
      </c>
      <c r="E247" s="36"/>
      <c r="F247" s="36"/>
    </row>
    <row r="248" spans="1:6" x14ac:dyDescent="0.25">
      <c r="A248" s="12" t="s">
        <v>694</v>
      </c>
      <c r="B248" s="13" t="s">
        <v>191</v>
      </c>
      <c r="C248" s="28"/>
      <c r="D248" s="33"/>
      <c r="E248" s="35"/>
      <c r="F248" s="35"/>
    </row>
    <row r="249" spans="1:6" x14ac:dyDescent="0.25">
      <c r="A249" s="22" t="s">
        <v>482</v>
      </c>
      <c r="B249" s="10" t="s">
        <v>182</v>
      </c>
      <c r="C249" s="29" t="s">
        <v>725</v>
      </c>
      <c r="D249" s="15">
        <v>65</v>
      </c>
      <c r="E249" s="36"/>
      <c r="F249" s="36"/>
    </row>
    <row r="250" spans="1:6" x14ac:dyDescent="0.25">
      <c r="A250" s="22" t="s">
        <v>483</v>
      </c>
      <c r="B250" s="10" t="s">
        <v>183</v>
      </c>
      <c r="C250" s="29" t="s">
        <v>725</v>
      </c>
      <c r="D250" s="15">
        <v>70</v>
      </c>
      <c r="E250" s="36"/>
      <c r="F250" s="36"/>
    </row>
    <row r="251" spans="1:6" ht="25.5" x14ac:dyDescent="0.25">
      <c r="A251" s="22" t="s">
        <v>484</v>
      </c>
      <c r="B251" s="10" t="s">
        <v>314</v>
      </c>
      <c r="C251" s="29" t="s">
        <v>725</v>
      </c>
      <c r="D251" s="15">
        <v>75</v>
      </c>
      <c r="E251" s="36"/>
      <c r="F251" s="36"/>
    </row>
    <row r="252" spans="1:6" x14ac:dyDescent="0.25">
      <c r="A252" s="22" t="s">
        <v>485</v>
      </c>
      <c r="B252" s="10" t="s">
        <v>184</v>
      </c>
      <c r="C252" s="29" t="s">
        <v>725</v>
      </c>
      <c r="D252" s="15">
        <v>32</v>
      </c>
      <c r="E252" s="36"/>
      <c r="F252" s="36"/>
    </row>
    <row r="253" spans="1:6" x14ac:dyDescent="0.25">
      <c r="A253" s="22" t="s">
        <v>486</v>
      </c>
      <c r="B253" s="10" t="s">
        <v>185</v>
      </c>
      <c r="C253" s="29" t="s">
        <v>725</v>
      </c>
      <c r="D253" s="15">
        <v>77</v>
      </c>
      <c r="E253" s="36"/>
      <c r="F253" s="36"/>
    </row>
    <row r="254" spans="1:6" x14ac:dyDescent="0.25">
      <c r="A254" s="22" t="s">
        <v>487</v>
      </c>
      <c r="B254" s="10" t="s">
        <v>186</v>
      </c>
      <c r="C254" s="29" t="s">
        <v>725</v>
      </c>
      <c r="D254" s="15">
        <v>78</v>
      </c>
      <c r="E254" s="36"/>
      <c r="F254" s="36"/>
    </row>
    <row r="255" spans="1:6" x14ac:dyDescent="0.25">
      <c r="A255" s="22" t="s">
        <v>488</v>
      </c>
      <c r="B255" s="10" t="s">
        <v>187</v>
      </c>
      <c r="C255" s="29" t="s">
        <v>725</v>
      </c>
      <c r="D255" s="15">
        <v>40</v>
      </c>
      <c r="E255" s="36"/>
      <c r="F255" s="36"/>
    </row>
    <row r="256" spans="1:6" ht="25.5" x14ac:dyDescent="0.25">
      <c r="A256" s="22" t="s">
        <v>489</v>
      </c>
      <c r="B256" s="10" t="s">
        <v>188</v>
      </c>
      <c r="C256" s="29" t="s">
        <v>724</v>
      </c>
      <c r="D256" s="15">
        <v>11</v>
      </c>
      <c r="E256" s="36"/>
      <c r="F256" s="36"/>
    </row>
    <row r="257" spans="1:6" x14ac:dyDescent="0.25">
      <c r="A257" s="22" t="s">
        <v>490</v>
      </c>
      <c r="B257" s="10" t="s">
        <v>189</v>
      </c>
      <c r="C257" s="29" t="s">
        <v>725</v>
      </c>
      <c r="D257" s="15">
        <v>54</v>
      </c>
      <c r="E257" s="36"/>
      <c r="F257" s="36"/>
    </row>
    <row r="258" spans="1:6" x14ac:dyDescent="0.25">
      <c r="A258" s="22" t="s">
        <v>491</v>
      </c>
      <c r="B258" s="10" t="s">
        <v>190</v>
      </c>
      <c r="C258" s="29" t="s">
        <v>725</v>
      </c>
      <c r="D258" s="15">
        <v>75</v>
      </c>
      <c r="E258" s="36"/>
      <c r="F258" s="36"/>
    </row>
    <row r="259" spans="1:6" x14ac:dyDescent="0.25">
      <c r="A259" s="22" t="s">
        <v>492</v>
      </c>
      <c r="B259" s="10" t="s">
        <v>177</v>
      </c>
      <c r="C259" s="29" t="s">
        <v>725</v>
      </c>
      <c r="D259" s="15">
        <v>27</v>
      </c>
      <c r="E259" s="36"/>
      <c r="F259" s="36"/>
    </row>
    <row r="260" spans="1:6" x14ac:dyDescent="0.25">
      <c r="A260" s="22" t="s">
        <v>493</v>
      </c>
      <c r="B260" s="10" t="s">
        <v>312</v>
      </c>
      <c r="C260" s="29" t="s">
        <v>725</v>
      </c>
      <c r="D260" s="15">
        <v>31</v>
      </c>
      <c r="E260" s="36"/>
      <c r="F260" s="36"/>
    </row>
    <row r="261" spans="1:6" x14ac:dyDescent="0.25">
      <c r="A261" s="22" t="s">
        <v>494</v>
      </c>
      <c r="B261" s="10" t="s">
        <v>178</v>
      </c>
      <c r="C261" s="29" t="s">
        <v>725</v>
      </c>
      <c r="D261" s="15">
        <v>27</v>
      </c>
      <c r="E261" s="36"/>
      <c r="F261" s="36"/>
    </row>
    <row r="262" spans="1:6" x14ac:dyDescent="0.25">
      <c r="A262" s="22" t="s">
        <v>495</v>
      </c>
      <c r="B262" s="10" t="s">
        <v>179</v>
      </c>
      <c r="C262" s="29" t="s">
        <v>725</v>
      </c>
      <c r="D262" s="15">
        <v>32</v>
      </c>
      <c r="E262" s="36"/>
      <c r="F262" s="36"/>
    </row>
    <row r="263" spans="1:6" x14ac:dyDescent="0.25">
      <c r="A263" s="22" t="s">
        <v>496</v>
      </c>
      <c r="B263" s="10" t="s">
        <v>180</v>
      </c>
      <c r="C263" s="29" t="s">
        <v>725</v>
      </c>
      <c r="D263" s="15">
        <v>26</v>
      </c>
      <c r="E263" s="36"/>
      <c r="F263" s="36"/>
    </row>
    <row r="264" spans="1:6" x14ac:dyDescent="0.25">
      <c r="A264" s="22" t="s">
        <v>497</v>
      </c>
      <c r="B264" s="10" t="s">
        <v>181</v>
      </c>
      <c r="C264" s="29" t="s">
        <v>725</v>
      </c>
      <c r="D264" s="15">
        <v>56</v>
      </c>
      <c r="E264" s="36"/>
      <c r="F264" s="36"/>
    </row>
    <row r="265" spans="1:6" x14ac:dyDescent="0.25">
      <c r="A265" s="12" t="s">
        <v>695</v>
      </c>
      <c r="B265" s="13" t="s">
        <v>198</v>
      </c>
      <c r="C265" s="28"/>
      <c r="D265" s="33"/>
      <c r="E265" s="35"/>
      <c r="F265" s="35"/>
    </row>
    <row r="266" spans="1:6" x14ac:dyDescent="0.25">
      <c r="A266" s="22" t="s">
        <v>498</v>
      </c>
      <c r="B266" s="10" t="s">
        <v>192</v>
      </c>
      <c r="C266" s="29" t="s">
        <v>724</v>
      </c>
      <c r="D266" s="15">
        <v>60</v>
      </c>
      <c r="E266" s="36"/>
      <c r="F266" s="36"/>
    </row>
    <row r="267" spans="1:6" x14ac:dyDescent="0.25">
      <c r="A267" s="22" t="s">
        <v>499</v>
      </c>
      <c r="B267" s="10" t="s">
        <v>193</v>
      </c>
      <c r="C267" s="29" t="s">
        <v>724</v>
      </c>
      <c r="D267" s="15">
        <v>22</v>
      </c>
      <c r="E267" s="36"/>
      <c r="F267" s="36"/>
    </row>
    <row r="268" spans="1:6" x14ac:dyDescent="0.25">
      <c r="A268" s="22" t="s">
        <v>500</v>
      </c>
      <c r="B268" s="10" t="s">
        <v>747</v>
      </c>
      <c r="C268" s="29" t="s">
        <v>724</v>
      </c>
      <c r="D268" s="15">
        <v>45</v>
      </c>
      <c r="E268" s="36"/>
      <c r="F268" s="36"/>
    </row>
    <row r="269" spans="1:6" x14ac:dyDescent="0.25">
      <c r="A269" s="22" t="s">
        <v>501</v>
      </c>
      <c r="B269" s="10" t="s">
        <v>194</v>
      </c>
      <c r="C269" s="29" t="s">
        <v>724</v>
      </c>
      <c r="D269" s="15">
        <v>70</v>
      </c>
      <c r="E269" s="36"/>
      <c r="F269" s="36"/>
    </row>
    <row r="270" spans="1:6" x14ac:dyDescent="0.25">
      <c r="A270" s="22" t="s">
        <v>502</v>
      </c>
      <c r="B270" s="10" t="s">
        <v>195</v>
      </c>
      <c r="C270" s="29" t="s">
        <v>724</v>
      </c>
      <c r="D270" s="15">
        <v>200</v>
      </c>
      <c r="E270" s="36"/>
      <c r="F270" s="36"/>
    </row>
    <row r="271" spans="1:6" x14ac:dyDescent="0.25">
      <c r="A271" s="22" t="s">
        <v>503</v>
      </c>
      <c r="B271" s="10" t="s">
        <v>196</v>
      </c>
      <c r="C271" s="29" t="s">
        <v>724</v>
      </c>
      <c r="D271" s="15">
        <v>150</v>
      </c>
      <c r="E271" s="36"/>
      <c r="F271" s="36"/>
    </row>
    <row r="272" spans="1:6" x14ac:dyDescent="0.25">
      <c r="A272" s="12" t="s">
        <v>696</v>
      </c>
      <c r="B272" s="13" t="s">
        <v>214</v>
      </c>
      <c r="C272" s="28"/>
      <c r="D272" s="33"/>
      <c r="E272" s="35"/>
      <c r="F272" s="35"/>
    </row>
    <row r="273" spans="1:6" x14ac:dyDescent="0.25">
      <c r="A273" s="22" t="s">
        <v>504</v>
      </c>
      <c r="B273" s="10" t="s">
        <v>199</v>
      </c>
      <c r="C273" s="29" t="s">
        <v>725</v>
      </c>
      <c r="D273" s="15">
        <v>6.2</v>
      </c>
      <c r="E273" s="36"/>
      <c r="F273" s="36"/>
    </row>
    <row r="274" spans="1:6" x14ac:dyDescent="0.25">
      <c r="A274" s="22" t="s">
        <v>505</v>
      </c>
      <c r="B274" s="10" t="s">
        <v>313</v>
      </c>
      <c r="C274" s="29" t="s">
        <v>725</v>
      </c>
      <c r="D274" s="15">
        <v>7.3</v>
      </c>
      <c r="E274" s="36"/>
      <c r="F274" s="36"/>
    </row>
    <row r="275" spans="1:6" x14ac:dyDescent="0.25">
      <c r="A275" s="22" t="s">
        <v>506</v>
      </c>
      <c r="B275" s="10" t="s">
        <v>593</v>
      </c>
      <c r="C275" s="29" t="s">
        <v>725</v>
      </c>
      <c r="D275" s="15">
        <v>8</v>
      </c>
      <c r="E275" s="36"/>
      <c r="F275" s="36"/>
    </row>
    <row r="276" spans="1:6" x14ac:dyDescent="0.25">
      <c r="A276" s="22" t="s">
        <v>507</v>
      </c>
      <c r="B276" s="10" t="s">
        <v>594</v>
      </c>
      <c r="C276" s="29" t="s">
        <v>725</v>
      </c>
      <c r="D276" s="15">
        <v>8.5</v>
      </c>
      <c r="E276" s="36"/>
      <c r="F276" s="36"/>
    </row>
    <row r="277" spans="1:6" x14ac:dyDescent="0.25">
      <c r="A277" s="22" t="s">
        <v>508</v>
      </c>
      <c r="B277" s="10" t="s">
        <v>200</v>
      </c>
      <c r="C277" s="29" t="s">
        <v>725</v>
      </c>
      <c r="D277" s="15">
        <v>12</v>
      </c>
      <c r="E277" s="36"/>
      <c r="F277" s="36"/>
    </row>
    <row r="278" spans="1:6" x14ac:dyDescent="0.25">
      <c r="A278" s="22" t="s">
        <v>509</v>
      </c>
      <c r="B278" s="10" t="s">
        <v>201</v>
      </c>
      <c r="C278" s="29" t="s">
        <v>725</v>
      </c>
      <c r="D278" s="15">
        <v>9</v>
      </c>
      <c r="E278" s="36"/>
      <c r="F278" s="36"/>
    </row>
    <row r="279" spans="1:6" x14ac:dyDescent="0.25">
      <c r="A279" s="22" t="s">
        <v>510</v>
      </c>
      <c r="B279" s="10" t="s">
        <v>202</v>
      </c>
      <c r="C279" s="29" t="s">
        <v>725</v>
      </c>
      <c r="D279" s="15">
        <v>11</v>
      </c>
      <c r="E279" s="36"/>
      <c r="F279" s="36"/>
    </row>
    <row r="280" spans="1:6" x14ac:dyDescent="0.25">
      <c r="A280" s="22" t="s">
        <v>511</v>
      </c>
      <c r="B280" s="10" t="s">
        <v>203</v>
      </c>
      <c r="C280" s="29" t="s">
        <v>725</v>
      </c>
      <c r="D280" s="15">
        <v>7</v>
      </c>
      <c r="E280" s="36"/>
      <c r="F280" s="36"/>
    </row>
    <row r="281" spans="1:6" x14ac:dyDescent="0.25">
      <c r="A281" s="22" t="s">
        <v>512</v>
      </c>
      <c r="B281" s="10" t="s">
        <v>204</v>
      </c>
      <c r="C281" s="29" t="s">
        <v>725</v>
      </c>
      <c r="D281" s="15">
        <v>12</v>
      </c>
      <c r="E281" s="36"/>
      <c r="F281" s="36"/>
    </row>
    <row r="282" spans="1:6" x14ac:dyDescent="0.25">
      <c r="A282" s="22" t="s">
        <v>513</v>
      </c>
      <c r="B282" s="10" t="s">
        <v>205</v>
      </c>
      <c r="C282" s="29" t="s">
        <v>725</v>
      </c>
      <c r="D282" s="15">
        <v>2.8</v>
      </c>
      <c r="E282" s="36"/>
      <c r="F282" s="36"/>
    </row>
    <row r="283" spans="1:6" x14ac:dyDescent="0.25">
      <c r="A283" s="22" t="s">
        <v>514</v>
      </c>
      <c r="B283" s="10" t="s">
        <v>206</v>
      </c>
      <c r="C283" s="29" t="s">
        <v>725</v>
      </c>
      <c r="D283" s="15">
        <v>5.5</v>
      </c>
      <c r="E283" s="36"/>
      <c r="F283" s="36"/>
    </row>
    <row r="284" spans="1:6" x14ac:dyDescent="0.25">
      <c r="A284" s="22" t="s">
        <v>515</v>
      </c>
      <c r="B284" s="10" t="s">
        <v>207</v>
      </c>
      <c r="C284" s="29" t="s">
        <v>725</v>
      </c>
      <c r="D284" s="15">
        <v>6</v>
      </c>
      <c r="E284" s="36"/>
      <c r="F284" s="36"/>
    </row>
    <row r="285" spans="1:6" x14ac:dyDescent="0.25">
      <c r="A285" s="22" t="s">
        <v>516</v>
      </c>
      <c r="B285" s="10" t="s">
        <v>340</v>
      </c>
      <c r="C285" s="29" t="s">
        <v>725</v>
      </c>
      <c r="D285" s="15">
        <v>4.2</v>
      </c>
      <c r="E285" s="36"/>
      <c r="F285" s="36"/>
    </row>
    <row r="286" spans="1:6" x14ac:dyDescent="0.25">
      <c r="A286" s="22" t="s">
        <v>517</v>
      </c>
      <c r="B286" s="10" t="s">
        <v>208</v>
      </c>
      <c r="C286" s="29" t="s">
        <v>725</v>
      </c>
      <c r="D286" s="15">
        <v>13.5</v>
      </c>
      <c r="E286" s="36"/>
      <c r="F286" s="36"/>
    </row>
    <row r="287" spans="1:6" x14ac:dyDescent="0.25">
      <c r="A287" s="12" t="s">
        <v>697</v>
      </c>
      <c r="B287" s="13" t="s">
        <v>226</v>
      </c>
      <c r="C287" s="28"/>
      <c r="D287" s="33"/>
      <c r="E287" s="35"/>
      <c r="F287" s="35"/>
    </row>
    <row r="288" spans="1:6" x14ac:dyDescent="0.25">
      <c r="A288" s="22" t="s">
        <v>518</v>
      </c>
      <c r="B288" s="10" t="s">
        <v>282</v>
      </c>
      <c r="C288" s="29" t="s">
        <v>730</v>
      </c>
      <c r="D288" s="15">
        <v>1550</v>
      </c>
      <c r="E288" s="36"/>
      <c r="F288" s="36"/>
    </row>
    <row r="289" spans="1:6" x14ac:dyDescent="0.25">
      <c r="A289" s="22" t="s">
        <v>519</v>
      </c>
      <c r="B289" s="10" t="s">
        <v>283</v>
      </c>
      <c r="C289" s="29" t="s">
        <v>730</v>
      </c>
      <c r="D289" s="15">
        <v>1900</v>
      </c>
      <c r="E289" s="36"/>
      <c r="F289" s="36"/>
    </row>
    <row r="290" spans="1:6" x14ac:dyDescent="0.25">
      <c r="A290" s="22" t="s">
        <v>520</v>
      </c>
      <c r="B290" s="10" t="s">
        <v>284</v>
      </c>
      <c r="C290" s="29" t="s">
        <v>730</v>
      </c>
      <c r="D290" s="15">
        <v>420</v>
      </c>
      <c r="E290" s="36"/>
      <c r="F290" s="36"/>
    </row>
    <row r="291" spans="1:6" ht="25.5" x14ac:dyDescent="0.25">
      <c r="A291" s="22" t="s">
        <v>521</v>
      </c>
      <c r="B291" s="10" t="s">
        <v>209</v>
      </c>
      <c r="C291" s="29" t="s">
        <v>730</v>
      </c>
      <c r="D291" s="15">
        <v>3100</v>
      </c>
      <c r="E291" s="36"/>
      <c r="F291" s="36"/>
    </row>
    <row r="292" spans="1:6" ht="25.5" x14ac:dyDescent="0.25">
      <c r="A292" s="22" t="s">
        <v>522</v>
      </c>
      <c r="B292" s="10" t="s">
        <v>210</v>
      </c>
      <c r="C292" s="29" t="s">
        <v>730</v>
      </c>
      <c r="D292" s="15">
        <v>5200</v>
      </c>
      <c r="E292" s="36"/>
      <c r="F292" s="36"/>
    </row>
    <row r="293" spans="1:6" x14ac:dyDescent="0.25">
      <c r="A293" s="22" t="s">
        <v>523</v>
      </c>
      <c r="B293" s="10" t="s">
        <v>297</v>
      </c>
      <c r="C293" s="29" t="s">
        <v>724</v>
      </c>
      <c r="D293" s="15">
        <v>21</v>
      </c>
      <c r="E293" s="36"/>
      <c r="F293" s="36"/>
    </row>
    <row r="294" spans="1:6" x14ac:dyDescent="0.25">
      <c r="A294" s="22" t="s">
        <v>524</v>
      </c>
      <c r="B294" s="10" t="s">
        <v>298</v>
      </c>
      <c r="C294" s="29" t="s">
        <v>724</v>
      </c>
      <c r="D294" s="15">
        <v>42</v>
      </c>
      <c r="E294" s="36"/>
      <c r="F294" s="36"/>
    </row>
    <row r="295" spans="1:6" ht="25.5" x14ac:dyDescent="0.25">
      <c r="A295" s="22" t="s">
        <v>525</v>
      </c>
      <c r="B295" s="10" t="s">
        <v>300</v>
      </c>
      <c r="C295" s="29" t="s">
        <v>725</v>
      </c>
      <c r="D295" s="15">
        <v>83</v>
      </c>
      <c r="E295" s="36"/>
      <c r="F295" s="36"/>
    </row>
    <row r="296" spans="1:6" x14ac:dyDescent="0.25">
      <c r="A296" s="22" t="s">
        <v>526</v>
      </c>
      <c r="B296" s="10" t="s">
        <v>281</v>
      </c>
      <c r="C296" s="29" t="s">
        <v>724</v>
      </c>
      <c r="D296" s="15">
        <v>17</v>
      </c>
      <c r="E296" s="36"/>
      <c r="F296" s="36"/>
    </row>
    <row r="297" spans="1:6" x14ac:dyDescent="0.25">
      <c r="A297" s="22" t="s">
        <v>698</v>
      </c>
      <c r="B297" s="10" t="s">
        <v>279</v>
      </c>
      <c r="C297" s="29" t="s">
        <v>724</v>
      </c>
      <c r="D297" s="15">
        <v>85</v>
      </c>
      <c r="E297" s="36"/>
      <c r="F297" s="36"/>
    </row>
    <row r="298" spans="1:6" x14ac:dyDescent="0.25">
      <c r="A298" s="22" t="s">
        <v>699</v>
      </c>
      <c r="B298" s="10" t="s">
        <v>280</v>
      </c>
      <c r="C298" s="29" t="s">
        <v>724</v>
      </c>
      <c r="D298" s="15">
        <v>37.5</v>
      </c>
      <c r="E298" s="36"/>
      <c r="F298" s="36"/>
    </row>
    <row r="299" spans="1:6" x14ac:dyDescent="0.25">
      <c r="A299" s="22" t="s">
        <v>700</v>
      </c>
      <c r="B299" s="10" t="s">
        <v>276</v>
      </c>
      <c r="C299" s="29" t="s">
        <v>724</v>
      </c>
      <c r="D299" s="15">
        <v>27</v>
      </c>
      <c r="E299" s="36"/>
      <c r="F299" s="36"/>
    </row>
    <row r="300" spans="1:6" x14ac:dyDescent="0.25">
      <c r="A300" s="22" t="s">
        <v>701</v>
      </c>
      <c r="B300" s="10" t="s">
        <v>277</v>
      </c>
      <c r="C300" s="29" t="s">
        <v>730</v>
      </c>
      <c r="D300" s="15">
        <v>45</v>
      </c>
      <c r="E300" s="36"/>
      <c r="F300" s="36"/>
    </row>
    <row r="301" spans="1:6" x14ac:dyDescent="0.25">
      <c r="A301" s="22" t="s">
        <v>702</v>
      </c>
      <c r="B301" s="10" t="s">
        <v>278</v>
      </c>
      <c r="C301" s="29" t="s">
        <v>730</v>
      </c>
      <c r="D301" s="15">
        <v>35</v>
      </c>
      <c r="E301" s="36"/>
      <c r="F301" s="36"/>
    </row>
    <row r="302" spans="1:6" x14ac:dyDescent="0.25">
      <c r="A302" s="22" t="s">
        <v>703</v>
      </c>
      <c r="B302" s="10" t="s">
        <v>211</v>
      </c>
      <c r="C302" s="29" t="s">
        <v>730</v>
      </c>
      <c r="D302" s="15">
        <v>74</v>
      </c>
      <c r="E302" s="36"/>
      <c r="F302" s="36"/>
    </row>
    <row r="303" spans="1:6" x14ac:dyDescent="0.25">
      <c r="A303" s="22" t="s">
        <v>704</v>
      </c>
      <c r="B303" s="10" t="s">
        <v>212</v>
      </c>
      <c r="C303" s="29" t="s">
        <v>730</v>
      </c>
      <c r="D303" s="15">
        <v>64</v>
      </c>
      <c r="E303" s="36"/>
      <c r="F303" s="36"/>
    </row>
    <row r="304" spans="1:6" x14ac:dyDescent="0.25">
      <c r="A304" s="22" t="s">
        <v>705</v>
      </c>
      <c r="B304" s="10" t="s">
        <v>302</v>
      </c>
      <c r="C304" s="29" t="s">
        <v>724</v>
      </c>
      <c r="D304" s="15">
        <v>235</v>
      </c>
      <c r="E304" s="36"/>
      <c r="F304" s="36"/>
    </row>
    <row r="305" spans="1:6" x14ac:dyDescent="0.25">
      <c r="A305" s="22" t="s">
        <v>706</v>
      </c>
      <c r="B305" s="10" t="s">
        <v>301</v>
      </c>
      <c r="C305" s="29" t="s">
        <v>724</v>
      </c>
      <c r="D305" s="15">
        <v>320</v>
      </c>
      <c r="E305" s="36"/>
      <c r="F305" s="36"/>
    </row>
    <row r="306" spans="1:6" x14ac:dyDescent="0.25">
      <c r="A306" s="22" t="s">
        <v>707</v>
      </c>
      <c r="B306" s="10" t="s">
        <v>303</v>
      </c>
      <c r="C306" s="29" t="s">
        <v>725</v>
      </c>
      <c r="D306" s="15">
        <v>130</v>
      </c>
      <c r="E306" s="36"/>
      <c r="F306" s="36"/>
    </row>
    <row r="307" spans="1:6" x14ac:dyDescent="0.25">
      <c r="A307" s="22" t="s">
        <v>708</v>
      </c>
      <c r="B307" s="10" t="s">
        <v>304</v>
      </c>
      <c r="C307" s="29" t="s">
        <v>725</v>
      </c>
      <c r="D307" s="15">
        <v>43</v>
      </c>
      <c r="E307" s="36"/>
      <c r="F307" s="36"/>
    </row>
    <row r="308" spans="1:6" x14ac:dyDescent="0.25">
      <c r="A308" s="22" t="s">
        <v>709</v>
      </c>
      <c r="B308" s="10" t="s">
        <v>316</v>
      </c>
      <c r="C308" s="29" t="s">
        <v>728</v>
      </c>
      <c r="D308" s="15">
        <v>370</v>
      </c>
      <c r="E308" s="36"/>
      <c r="F308" s="36"/>
    </row>
    <row r="309" spans="1:6" x14ac:dyDescent="0.25">
      <c r="A309" s="22" t="s">
        <v>710</v>
      </c>
      <c r="B309" s="10" t="s">
        <v>213</v>
      </c>
      <c r="C309" s="29" t="s">
        <v>730</v>
      </c>
      <c r="D309" s="15">
        <v>160</v>
      </c>
      <c r="E309" s="36"/>
      <c r="F309" s="36"/>
    </row>
    <row r="310" spans="1:6" x14ac:dyDescent="0.25">
      <c r="A310" s="12" t="s">
        <v>711</v>
      </c>
      <c r="B310" s="13" t="s">
        <v>230</v>
      </c>
      <c r="C310" s="28"/>
      <c r="D310" s="33"/>
      <c r="E310" s="35"/>
      <c r="F310" s="35"/>
    </row>
    <row r="311" spans="1:6" ht="30" x14ac:dyDescent="0.25">
      <c r="A311" s="22" t="s">
        <v>527</v>
      </c>
      <c r="B311" s="10" t="s">
        <v>748</v>
      </c>
      <c r="C311" s="29" t="s">
        <v>583</v>
      </c>
      <c r="D311" s="15">
        <v>800</v>
      </c>
      <c r="E311" s="36"/>
      <c r="F311" s="36"/>
    </row>
    <row r="312" spans="1:6" ht="30" x14ac:dyDescent="0.25">
      <c r="A312" s="22" t="s">
        <v>528</v>
      </c>
      <c r="B312" s="10" t="s">
        <v>215</v>
      </c>
      <c r="C312" s="29" t="s">
        <v>583</v>
      </c>
      <c r="D312" s="15">
        <v>600</v>
      </c>
      <c r="E312" s="36"/>
      <c r="F312" s="36"/>
    </row>
    <row r="313" spans="1:6" ht="30" x14ac:dyDescent="0.25">
      <c r="A313" s="22" t="s">
        <v>529</v>
      </c>
      <c r="B313" s="10" t="s">
        <v>216</v>
      </c>
      <c r="C313" s="29" t="s">
        <v>583</v>
      </c>
      <c r="D313" s="15">
        <v>230</v>
      </c>
      <c r="E313" s="36"/>
      <c r="F313" s="36"/>
    </row>
    <row r="314" spans="1:6" ht="30" x14ac:dyDescent="0.25">
      <c r="A314" s="22" t="s">
        <v>530</v>
      </c>
      <c r="B314" s="10" t="s">
        <v>227</v>
      </c>
      <c r="C314" s="29" t="s">
        <v>583</v>
      </c>
      <c r="D314" s="15">
        <v>220</v>
      </c>
      <c r="E314" s="36"/>
      <c r="F314" s="36"/>
    </row>
    <row r="315" spans="1:6" x14ac:dyDescent="0.25">
      <c r="A315" s="12" t="s">
        <v>712</v>
      </c>
      <c r="B315" s="13" t="s">
        <v>232</v>
      </c>
      <c r="C315" s="28"/>
      <c r="D315" s="33"/>
      <c r="E315" s="35"/>
      <c r="F315" s="35"/>
    </row>
    <row r="316" spans="1:6" ht="30" x14ac:dyDescent="0.25">
      <c r="A316" s="22" t="s">
        <v>531</v>
      </c>
      <c r="B316" s="10" t="s">
        <v>231</v>
      </c>
      <c r="C316" s="29" t="s">
        <v>583</v>
      </c>
      <c r="D316" s="15">
        <v>250</v>
      </c>
      <c r="E316" s="36"/>
      <c r="F316" s="36"/>
    </row>
    <row r="317" spans="1:6" ht="30" x14ac:dyDescent="0.25">
      <c r="A317" s="22" t="s">
        <v>532</v>
      </c>
      <c r="B317" s="10" t="s">
        <v>217</v>
      </c>
      <c r="C317" s="29" t="s">
        <v>583</v>
      </c>
      <c r="D317" s="15">
        <v>160</v>
      </c>
      <c r="E317" s="36"/>
      <c r="F317" s="36"/>
    </row>
    <row r="318" spans="1:6" x14ac:dyDescent="0.25">
      <c r="A318" s="22" t="s">
        <v>533</v>
      </c>
      <c r="B318" s="10" t="s">
        <v>218</v>
      </c>
      <c r="C318" s="29" t="s">
        <v>724</v>
      </c>
      <c r="D318" s="15">
        <v>32</v>
      </c>
      <c r="E318" s="36"/>
      <c r="F318" s="36"/>
    </row>
    <row r="319" spans="1:6" x14ac:dyDescent="0.25">
      <c r="A319" s="22" t="s">
        <v>534</v>
      </c>
      <c r="B319" s="10" t="s">
        <v>219</v>
      </c>
      <c r="C319" s="29" t="s">
        <v>724</v>
      </c>
      <c r="D319" s="15">
        <v>48</v>
      </c>
      <c r="E319" s="36"/>
      <c r="F319" s="36"/>
    </row>
    <row r="320" spans="1:6" x14ac:dyDescent="0.25">
      <c r="A320" s="22" t="s">
        <v>535</v>
      </c>
      <c r="B320" s="10" t="s">
        <v>220</v>
      </c>
      <c r="C320" s="29" t="s">
        <v>724</v>
      </c>
      <c r="D320" s="15">
        <v>69</v>
      </c>
      <c r="E320" s="36"/>
      <c r="F320" s="36"/>
    </row>
    <row r="321" spans="1:6" ht="25.5" x14ac:dyDescent="0.25">
      <c r="A321" s="22" t="s">
        <v>536</v>
      </c>
      <c r="B321" s="10" t="s">
        <v>221</v>
      </c>
      <c r="C321" s="29" t="s">
        <v>725</v>
      </c>
      <c r="D321" s="15">
        <v>4.2</v>
      </c>
      <c r="E321" s="36"/>
      <c r="F321" s="36"/>
    </row>
    <row r="322" spans="1:6" x14ac:dyDescent="0.25">
      <c r="A322" s="22" t="s">
        <v>537</v>
      </c>
      <c r="B322" s="10" t="s">
        <v>595</v>
      </c>
      <c r="C322" s="29" t="s">
        <v>730</v>
      </c>
      <c r="D322" s="15">
        <v>48</v>
      </c>
      <c r="E322" s="36"/>
      <c r="F322" s="36"/>
    </row>
    <row r="323" spans="1:6" x14ac:dyDescent="0.25">
      <c r="A323" s="22" t="s">
        <v>713</v>
      </c>
      <c r="B323" s="10" t="s">
        <v>222</v>
      </c>
      <c r="C323" s="29" t="s">
        <v>730</v>
      </c>
      <c r="D323" s="15">
        <v>37</v>
      </c>
      <c r="E323" s="36"/>
      <c r="F323" s="36"/>
    </row>
    <row r="324" spans="1:6" x14ac:dyDescent="0.25">
      <c r="A324" s="22" t="s">
        <v>714</v>
      </c>
      <c r="B324" s="10" t="s">
        <v>223</v>
      </c>
      <c r="C324" s="29" t="s">
        <v>730</v>
      </c>
      <c r="D324" s="15">
        <v>108</v>
      </c>
      <c r="E324" s="36"/>
      <c r="F324" s="36"/>
    </row>
    <row r="325" spans="1:6" x14ac:dyDescent="0.25">
      <c r="A325" s="22" t="s">
        <v>715</v>
      </c>
      <c r="B325" s="10" t="s">
        <v>224</v>
      </c>
      <c r="C325" s="29" t="s">
        <v>730</v>
      </c>
      <c r="D325" s="15">
        <v>320</v>
      </c>
      <c r="E325" s="36"/>
      <c r="F325" s="36"/>
    </row>
    <row r="326" spans="1:6" x14ac:dyDescent="0.25">
      <c r="A326" s="22" t="s">
        <v>716</v>
      </c>
      <c r="B326" s="10" t="s">
        <v>225</v>
      </c>
      <c r="C326" s="29" t="s">
        <v>730</v>
      </c>
      <c r="D326" s="15">
        <v>52</v>
      </c>
      <c r="E326" s="36"/>
      <c r="F326" s="36"/>
    </row>
    <row r="327" spans="1:6" x14ac:dyDescent="0.25">
      <c r="A327" s="22" t="s">
        <v>717</v>
      </c>
      <c r="B327" s="10" t="s">
        <v>315</v>
      </c>
      <c r="C327" s="29" t="s">
        <v>176</v>
      </c>
      <c r="D327" s="15">
        <v>2.6</v>
      </c>
      <c r="E327" s="36"/>
      <c r="F327" s="36"/>
    </row>
    <row r="328" spans="1:6" x14ac:dyDescent="0.25">
      <c r="A328" s="12" t="s">
        <v>718</v>
      </c>
      <c r="B328" s="13" t="s">
        <v>242</v>
      </c>
      <c r="C328" s="28"/>
      <c r="D328" s="33"/>
      <c r="E328" s="35"/>
      <c r="F328" s="35"/>
    </row>
    <row r="329" spans="1:6" x14ac:dyDescent="0.25">
      <c r="A329" s="22" t="s">
        <v>538</v>
      </c>
      <c r="B329" s="10" t="s">
        <v>233</v>
      </c>
      <c r="C329" s="29" t="s">
        <v>234</v>
      </c>
      <c r="D329" s="15">
        <v>0.11</v>
      </c>
      <c r="E329" s="36"/>
      <c r="F329" s="36"/>
    </row>
    <row r="330" spans="1:6" x14ac:dyDescent="0.25">
      <c r="A330" s="22" t="s">
        <v>539</v>
      </c>
      <c r="B330" s="10" t="s">
        <v>235</v>
      </c>
      <c r="C330" s="29" t="s">
        <v>725</v>
      </c>
      <c r="D330" s="15">
        <v>55</v>
      </c>
      <c r="E330" s="36"/>
      <c r="F330" s="36"/>
    </row>
    <row r="331" spans="1:6" x14ac:dyDescent="0.25">
      <c r="A331" s="22" t="s">
        <v>540</v>
      </c>
      <c r="B331" s="10" t="s">
        <v>236</v>
      </c>
      <c r="C331" s="29" t="s">
        <v>234</v>
      </c>
      <c r="D331" s="15">
        <v>0.11</v>
      </c>
      <c r="E331" s="36"/>
      <c r="F331" s="36"/>
    </row>
    <row r="332" spans="1:6" x14ac:dyDescent="0.25">
      <c r="A332" s="22" t="s">
        <v>541</v>
      </c>
      <c r="B332" s="10" t="s">
        <v>237</v>
      </c>
      <c r="C332" s="29" t="s">
        <v>730</v>
      </c>
      <c r="D332" s="15">
        <v>73</v>
      </c>
      <c r="E332" s="36"/>
      <c r="F332" s="36"/>
    </row>
    <row r="333" spans="1:6" x14ac:dyDescent="0.25">
      <c r="A333" s="22" t="s">
        <v>542</v>
      </c>
      <c r="B333" s="10" t="s">
        <v>238</v>
      </c>
      <c r="C333" s="29" t="s">
        <v>730</v>
      </c>
      <c r="D333" s="15">
        <v>125</v>
      </c>
      <c r="E333" s="36"/>
      <c r="F333" s="36"/>
    </row>
    <row r="334" spans="1:6" x14ac:dyDescent="0.25">
      <c r="A334" s="22" t="s">
        <v>543</v>
      </c>
      <c r="B334" s="10" t="s">
        <v>239</v>
      </c>
      <c r="C334" s="29" t="s">
        <v>730</v>
      </c>
      <c r="D334" s="15">
        <v>166</v>
      </c>
      <c r="E334" s="36"/>
      <c r="F334" s="36"/>
    </row>
    <row r="335" spans="1:6" x14ac:dyDescent="0.25">
      <c r="A335" s="22" t="s">
        <v>544</v>
      </c>
      <c r="B335" s="10" t="s">
        <v>240</v>
      </c>
      <c r="C335" s="29" t="s">
        <v>730</v>
      </c>
      <c r="D335" s="15">
        <v>208</v>
      </c>
      <c r="E335" s="36"/>
      <c r="F335" s="36"/>
    </row>
    <row r="336" spans="1:6" x14ac:dyDescent="0.25">
      <c r="A336" s="22" t="s">
        <v>545</v>
      </c>
      <c r="B336" s="10" t="s">
        <v>331</v>
      </c>
      <c r="C336" s="29" t="s">
        <v>730</v>
      </c>
      <c r="D336" s="15">
        <v>125</v>
      </c>
      <c r="E336" s="36"/>
      <c r="F336" s="36"/>
    </row>
    <row r="337" spans="1:6" x14ac:dyDescent="0.25">
      <c r="A337" s="12" t="s">
        <v>719</v>
      </c>
      <c r="B337" s="13" t="s">
        <v>247</v>
      </c>
      <c r="C337" s="28"/>
      <c r="D337" s="33"/>
      <c r="E337" s="35"/>
      <c r="F337" s="35"/>
    </row>
    <row r="338" spans="1:6" ht="30" x14ac:dyDescent="0.25">
      <c r="A338" s="22" t="s">
        <v>546</v>
      </c>
      <c r="B338" s="10" t="s">
        <v>325</v>
      </c>
      <c r="C338" s="29" t="s">
        <v>731</v>
      </c>
      <c r="D338" s="15">
        <v>38</v>
      </c>
      <c r="E338" s="36"/>
      <c r="F338" s="36"/>
    </row>
    <row r="339" spans="1:6" ht="30" x14ac:dyDescent="0.25">
      <c r="A339" s="22" t="s">
        <v>547</v>
      </c>
      <c r="B339" s="10" t="s">
        <v>330</v>
      </c>
      <c r="C339" s="29" t="s">
        <v>731</v>
      </c>
      <c r="D339" s="15">
        <v>27</v>
      </c>
      <c r="E339" s="36"/>
      <c r="F339" s="36"/>
    </row>
    <row r="340" spans="1:6" ht="30" x14ac:dyDescent="0.25">
      <c r="A340" s="22" t="s">
        <v>548</v>
      </c>
      <c r="B340" s="10" t="s">
        <v>326</v>
      </c>
      <c r="C340" s="29" t="s">
        <v>731</v>
      </c>
      <c r="D340" s="15">
        <v>27</v>
      </c>
      <c r="E340" s="36"/>
      <c r="F340" s="36"/>
    </row>
    <row r="341" spans="1:6" ht="30" x14ac:dyDescent="0.25">
      <c r="A341" s="22" t="s">
        <v>549</v>
      </c>
      <c r="B341" s="10" t="s">
        <v>327</v>
      </c>
      <c r="C341" s="29" t="s">
        <v>731</v>
      </c>
      <c r="D341" s="15">
        <v>22</v>
      </c>
      <c r="E341" s="36"/>
      <c r="F341" s="36"/>
    </row>
    <row r="342" spans="1:6" ht="30" x14ac:dyDescent="0.25">
      <c r="A342" s="22" t="s">
        <v>550</v>
      </c>
      <c r="B342" s="10" t="s">
        <v>329</v>
      </c>
      <c r="C342" s="29" t="s">
        <v>731</v>
      </c>
      <c r="D342" s="15">
        <v>63</v>
      </c>
      <c r="E342" s="36"/>
      <c r="F342" s="36"/>
    </row>
    <row r="343" spans="1:6" ht="30" x14ac:dyDescent="0.25">
      <c r="A343" s="22" t="s">
        <v>551</v>
      </c>
      <c r="B343" s="10" t="s">
        <v>328</v>
      </c>
      <c r="C343" s="29" t="s">
        <v>731</v>
      </c>
      <c r="D343" s="15">
        <v>48</v>
      </c>
      <c r="E343" s="36"/>
      <c r="F343" s="36"/>
    </row>
    <row r="344" spans="1:6" ht="30" x14ac:dyDescent="0.25">
      <c r="A344" s="22" t="s">
        <v>552</v>
      </c>
      <c r="B344" s="10" t="s">
        <v>243</v>
      </c>
      <c r="C344" s="29" t="s">
        <v>731</v>
      </c>
      <c r="D344" s="15">
        <v>38</v>
      </c>
      <c r="E344" s="36"/>
      <c r="F344" s="36"/>
    </row>
    <row r="345" spans="1:6" x14ac:dyDescent="0.25">
      <c r="A345" s="22" t="s">
        <v>763</v>
      </c>
      <c r="B345" s="10" t="s">
        <v>265</v>
      </c>
      <c r="C345" s="29" t="s">
        <v>724</v>
      </c>
      <c r="D345" s="15">
        <v>10</v>
      </c>
      <c r="E345" s="36"/>
      <c r="F345" s="36"/>
    </row>
    <row r="346" spans="1:6" x14ac:dyDescent="0.25">
      <c r="A346" s="12" t="s">
        <v>720</v>
      </c>
      <c r="B346" s="13" t="s">
        <v>246</v>
      </c>
      <c r="C346" s="28"/>
      <c r="D346" s="33"/>
      <c r="E346" s="35"/>
      <c r="F346" s="35"/>
    </row>
    <row r="347" spans="1:6" x14ac:dyDescent="0.25">
      <c r="A347" s="22" t="s">
        <v>553</v>
      </c>
      <c r="B347" s="10" t="s">
        <v>754</v>
      </c>
      <c r="C347" s="29" t="s">
        <v>730</v>
      </c>
      <c r="D347" s="15">
        <v>720</v>
      </c>
      <c r="E347" s="36"/>
      <c r="F347" s="36"/>
    </row>
    <row r="348" spans="1:6" x14ac:dyDescent="0.25">
      <c r="A348" s="22" t="s">
        <v>554</v>
      </c>
      <c r="B348" s="10" t="s">
        <v>755</v>
      </c>
      <c r="C348" s="29" t="s">
        <v>730</v>
      </c>
      <c r="D348" s="15">
        <v>750</v>
      </c>
      <c r="E348" s="36"/>
      <c r="F348" s="36"/>
    </row>
    <row r="349" spans="1:6" x14ac:dyDescent="0.25">
      <c r="A349" s="22" t="s">
        <v>555</v>
      </c>
      <c r="B349" s="10" t="s">
        <v>244</v>
      </c>
      <c r="C349" s="29" t="s">
        <v>730</v>
      </c>
      <c r="D349" s="15">
        <v>920</v>
      </c>
      <c r="E349" s="36"/>
      <c r="F349" s="36"/>
    </row>
    <row r="350" spans="1:6" x14ac:dyDescent="0.25">
      <c r="A350" s="22" t="s">
        <v>556</v>
      </c>
      <c r="B350" s="10" t="s">
        <v>245</v>
      </c>
      <c r="C350" s="29" t="s">
        <v>730</v>
      </c>
      <c r="D350" s="15">
        <v>570</v>
      </c>
      <c r="E350" s="36"/>
      <c r="F350" s="36"/>
    </row>
    <row r="351" spans="1:6" x14ac:dyDescent="0.25">
      <c r="A351" s="12" t="s">
        <v>721</v>
      </c>
      <c r="B351" s="13" t="s">
        <v>249</v>
      </c>
      <c r="C351" s="28"/>
      <c r="D351" s="33"/>
      <c r="E351" s="35"/>
      <c r="F351" s="35"/>
    </row>
    <row r="352" spans="1:6" ht="30" x14ac:dyDescent="0.25">
      <c r="A352" s="22" t="s">
        <v>557</v>
      </c>
      <c r="B352" s="10" t="s">
        <v>756</v>
      </c>
      <c r="C352" s="29" t="s">
        <v>583</v>
      </c>
      <c r="D352" s="15">
        <v>12500</v>
      </c>
      <c r="E352" s="36"/>
      <c r="F352" s="36"/>
    </row>
    <row r="353" spans="1:6" x14ac:dyDescent="0.25">
      <c r="A353" s="22" t="s">
        <v>558</v>
      </c>
      <c r="B353" s="10" t="s">
        <v>248</v>
      </c>
      <c r="C353" s="29" t="s">
        <v>732</v>
      </c>
      <c r="D353" s="15">
        <v>900</v>
      </c>
      <c r="E353" s="36"/>
      <c r="F353" s="36"/>
    </row>
    <row r="354" spans="1:6" ht="30" x14ac:dyDescent="0.25">
      <c r="A354" s="22" t="s">
        <v>559</v>
      </c>
      <c r="B354" s="10" t="s">
        <v>757</v>
      </c>
      <c r="C354" s="29" t="s">
        <v>583</v>
      </c>
      <c r="D354" s="15">
        <v>15000</v>
      </c>
      <c r="E354" s="36"/>
      <c r="F354" s="36"/>
    </row>
    <row r="355" spans="1:6" x14ac:dyDescent="0.25">
      <c r="A355" s="22" t="s">
        <v>560</v>
      </c>
      <c r="B355" s="10" t="s">
        <v>758</v>
      </c>
      <c r="C355" s="29" t="s">
        <v>732</v>
      </c>
      <c r="D355" s="15">
        <v>900</v>
      </c>
      <c r="E355" s="36"/>
      <c r="F355" s="36"/>
    </row>
    <row r="356" spans="1:6" x14ac:dyDescent="0.25">
      <c r="A356" s="12" t="s">
        <v>722</v>
      </c>
      <c r="B356" s="13" t="s">
        <v>266</v>
      </c>
      <c r="C356" s="28"/>
      <c r="D356" s="33"/>
      <c r="E356" s="35"/>
      <c r="F356" s="35"/>
    </row>
    <row r="357" spans="1:6" ht="25.5" x14ac:dyDescent="0.25">
      <c r="A357" s="22" t="s">
        <v>561</v>
      </c>
      <c r="B357" s="10" t="s">
        <v>759</v>
      </c>
      <c r="C357" s="29" t="s">
        <v>241</v>
      </c>
      <c r="D357" s="15">
        <v>2.2000000000000002</v>
      </c>
      <c r="E357" s="36"/>
      <c r="F357" s="36"/>
    </row>
    <row r="358" spans="1:6" x14ac:dyDescent="0.25">
      <c r="A358" s="22" t="s">
        <v>562</v>
      </c>
      <c r="B358" s="10" t="s">
        <v>250</v>
      </c>
      <c r="C358" s="29" t="s">
        <v>725</v>
      </c>
      <c r="D358" s="15">
        <v>33</v>
      </c>
      <c r="E358" s="36"/>
      <c r="F358" s="36"/>
    </row>
    <row r="359" spans="1:6" ht="25.5" x14ac:dyDescent="0.25">
      <c r="A359" s="22" t="s">
        <v>563</v>
      </c>
      <c r="B359" s="10" t="s">
        <v>760</v>
      </c>
      <c r="C359" s="29" t="s">
        <v>725</v>
      </c>
      <c r="D359" s="15">
        <v>1.6</v>
      </c>
      <c r="E359" s="36"/>
      <c r="F359" s="36"/>
    </row>
    <row r="360" spans="1:6" x14ac:dyDescent="0.25">
      <c r="A360" s="22" t="s">
        <v>564</v>
      </c>
      <c r="B360" s="10" t="s">
        <v>251</v>
      </c>
      <c r="C360" s="29" t="s">
        <v>725</v>
      </c>
      <c r="D360" s="15">
        <v>20</v>
      </c>
      <c r="E360" s="36"/>
      <c r="F360" s="36"/>
    </row>
    <row r="361" spans="1:6" x14ac:dyDescent="0.25">
      <c r="A361" s="22" t="s">
        <v>565</v>
      </c>
      <c r="B361" s="10" t="s">
        <v>252</v>
      </c>
      <c r="C361" s="29" t="s">
        <v>725</v>
      </c>
      <c r="D361" s="15">
        <v>33</v>
      </c>
      <c r="E361" s="36"/>
      <c r="F361" s="36"/>
    </row>
    <row r="362" spans="1:6" x14ac:dyDescent="0.25">
      <c r="A362" s="22" t="s">
        <v>566</v>
      </c>
      <c r="B362" s="10" t="s">
        <v>253</v>
      </c>
      <c r="C362" s="29" t="s">
        <v>725</v>
      </c>
      <c r="D362" s="15">
        <v>30</v>
      </c>
      <c r="E362" s="36"/>
      <c r="F362" s="36"/>
    </row>
    <row r="363" spans="1:6" x14ac:dyDescent="0.25">
      <c r="A363" s="22" t="s">
        <v>567</v>
      </c>
      <c r="B363" s="10" t="s">
        <v>254</v>
      </c>
      <c r="C363" s="29" t="s">
        <v>725</v>
      </c>
      <c r="D363" s="15">
        <v>33</v>
      </c>
      <c r="E363" s="36"/>
      <c r="F363" s="36"/>
    </row>
    <row r="364" spans="1:6" x14ac:dyDescent="0.25">
      <c r="A364" s="22" t="s">
        <v>568</v>
      </c>
      <c r="B364" s="10" t="s">
        <v>255</v>
      </c>
      <c r="C364" s="29" t="s">
        <v>725</v>
      </c>
      <c r="D364" s="15">
        <v>40</v>
      </c>
      <c r="E364" s="36"/>
      <c r="F364" s="36"/>
    </row>
    <row r="365" spans="1:6" x14ac:dyDescent="0.25">
      <c r="A365" s="22" t="s">
        <v>569</v>
      </c>
      <c r="B365" s="10" t="s">
        <v>256</v>
      </c>
      <c r="C365" s="29" t="s">
        <v>725</v>
      </c>
      <c r="D365" s="15">
        <v>42</v>
      </c>
      <c r="E365" s="36"/>
      <c r="F365" s="36"/>
    </row>
    <row r="366" spans="1:6" x14ac:dyDescent="0.25">
      <c r="A366" s="22" t="s">
        <v>570</v>
      </c>
      <c r="B366" s="10" t="s">
        <v>257</v>
      </c>
      <c r="C366" s="29" t="s">
        <v>725</v>
      </c>
      <c r="D366" s="15">
        <v>21</v>
      </c>
      <c r="E366" s="36"/>
      <c r="F366" s="36"/>
    </row>
    <row r="367" spans="1:6" x14ac:dyDescent="0.25">
      <c r="A367" s="22" t="s">
        <v>571</v>
      </c>
      <c r="B367" s="10" t="s">
        <v>761</v>
      </c>
      <c r="C367" s="29" t="s">
        <v>725</v>
      </c>
      <c r="D367" s="15">
        <v>450</v>
      </c>
      <c r="E367" s="36"/>
      <c r="F367" s="36"/>
    </row>
    <row r="368" spans="1:6" x14ac:dyDescent="0.25">
      <c r="A368" s="22" t="s">
        <v>572</v>
      </c>
      <c r="B368" s="10" t="s">
        <v>258</v>
      </c>
      <c r="C368" s="29" t="s">
        <v>725</v>
      </c>
      <c r="D368" s="15">
        <v>550</v>
      </c>
      <c r="E368" s="36"/>
      <c r="F368" s="36"/>
    </row>
    <row r="369" spans="1:6" x14ac:dyDescent="0.25">
      <c r="A369" s="22" t="s">
        <v>573</v>
      </c>
      <c r="B369" s="10" t="s">
        <v>261</v>
      </c>
      <c r="C369" s="29" t="s">
        <v>724</v>
      </c>
      <c r="D369" s="15">
        <v>29</v>
      </c>
      <c r="E369" s="36"/>
      <c r="F369" s="36"/>
    </row>
    <row r="370" spans="1:6" x14ac:dyDescent="0.25">
      <c r="A370" s="22" t="s">
        <v>574</v>
      </c>
      <c r="B370" s="10" t="s">
        <v>345</v>
      </c>
      <c r="C370" s="29" t="s">
        <v>724</v>
      </c>
      <c r="D370" s="15">
        <v>15</v>
      </c>
      <c r="E370" s="36"/>
      <c r="F370" s="36"/>
    </row>
    <row r="371" spans="1:6" x14ac:dyDescent="0.25">
      <c r="A371" s="22" t="s">
        <v>575</v>
      </c>
      <c r="B371" s="10" t="s">
        <v>346</v>
      </c>
      <c r="C371" s="29" t="s">
        <v>725</v>
      </c>
      <c r="D371" s="15">
        <v>26</v>
      </c>
      <c r="E371" s="36"/>
      <c r="F371" s="36"/>
    </row>
    <row r="372" spans="1:6" x14ac:dyDescent="0.25">
      <c r="A372" s="22" t="s">
        <v>576</v>
      </c>
      <c r="B372" s="10" t="s">
        <v>262</v>
      </c>
      <c r="C372" s="29" t="s">
        <v>724</v>
      </c>
      <c r="D372" s="15">
        <v>10</v>
      </c>
      <c r="E372" s="36"/>
      <c r="F372" s="36"/>
    </row>
    <row r="373" spans="1:6" x14ac:dyDescent="0.25">
      <c r="A373" s="22" t="s">
        <v>577</v>
      </c>
      <c r="B373" s="10" t="s">
        <v>341</v>
      </c>
      <c r="C373" s="29" t="s">
        <v>725</v>
      </c>
      <c r="D373" s="15">
        <v>90</v>
      </c>
      <c r="E373" s="36"/>
      <c r="F373" s="36"/>
    </row>
    <row r="374" spans="1:6" x14ac:dyDescent="0.25">
      <c r="A374" s="22" t="s">
        <v>578</v>
      </c>
      <c r="B374" s="10" t="s">
        <v>263</v>
      </c>
      <c r="C374" s="29" t="s">
        <v>725</v>
      </c>
      <c r="D374" s="15">
        <v>1500</v>
      </c>
      <c r="E374" s="36"/>
      <c r="F374" s="36"/>
    </row>
    <row r="375" spans="1:6" x14ac:dyDescent="0.25">
      <c r="A375" s="22" t="s">
        <v>579</v>
      </c>
      <c r="B375" s="10" t="s">
        <v>259</v>
      </c>
      <c r="C375" s="29" t="s">
        <v>724</v>
      </c>
      <c r="D375" s="15">
        <v>40</v>
      </c>
      <c r="E375" s="36"/>
      <c r="F375" s="36"/>
    </row>
    <row r="376" spans="1:6" x14ac:dyDescent="0.25">
      <c r="A376" s="22" t="s">
        <v>580</v>
      </c>
      <c r="B376" s="10" t="s">
        <v>260</v>
      </c>
      <c r="C376" s="29" t="s">
        <v>724</v>
      </c>
      <c r="D376" s="15">
        <v>15</v>
      </c>
      <c r="E376" s="36"/>
      <c r="F376" s="36"/>
    </row>
    <row r="377" spans="1:6" x14ac:dyDescent="0.25">
      <c r="A377" s="22" t="s">
        <v>581</v>
      </c>
      <c r="B377" s="10" t="s">
        <v>264</v>
      </c>
      <c r="C377" s="29" t="s">
        <v>724</v>
      </c>
      <c r="D377" s="15">
        <v>28</v>
      </c>
      <c r="E377" s="36"/>
      <c r="F377" s="36"/>
    </row>
    <row r="378" spans="1:6" x14ac:dyDescent="0.25">
      <c r="A378" s="22" t="s">
        <v>582</v>
      </c>
      <c r="B378" s="10" t="s">
        <v>762</v>
      </c>
      <c r="C378" s="29" t="s">
        <v>725</v>
      </c>
      <c r="D378" s="15">
        <v>60</v>
      </c>
      <c r="E378" s="36"/>
      <c r="F378" s="36"/>
    </row>
    <row r="379" spans="1:6" ht="30" x14ac:dyDescent="0.25">
      <c r="A379" s="22" t="s">
        <v>723</v>
      </c>
      <c r="B379" s="10" t="s">
        <v>342</v>
      </c>
      <c r="C379" s="29" t="s">
        <v>583</v>
      </c>
      <c r="D379" s="15">
        <v>1800</v>
      </c>
      <c r="E379" s="36"/>
      <c r="F379" s="36"/>
    </row>
    <row r="380" spans="1:6" x14ac:dyDescent="0.25">
      <c r="A380" s="9"/>
      <c r="B380" s="2"/>
      <c r="C380" s="17"/>
      <c r="D380" s="15"/>
    </row>
    <row r="381" spans="1:6" x14ac:dyDescent="0.25">
      <c r="A381" s="23"/>
      <c r="B381" s="3"/>
    </row>
    <row r="382" spans="1:6" x14ac:dyDescent="0.25">
      <c r="A382" s="24"/>
      <c r="B382" s="31"/>
    </row>
  </sheetData>
  <mergeCells count="3">
    <mergeCell ref="A6:D6"/>
    <mergeCell ref="A7:D7"/>
    <mergeCell ref="A8:F8"/>
  </mergeCells>
  <pageMargins left="0.23622047244094491" right="0.23622047244094491" top="0.74803149606299213" bottom="0.74803149606299213" header="0.31496062992125984" footer="0.31496062992125984"/>
  <pageSetup paperSize="9" scale="83" fitToHeight="0" orientation="portrait" r:id="rId1"/>
  <headerFooter>
    <oddFooter xml:space="preserve">&amp;Rσελ.&amp;P </oddFooter>
  </headerFooter>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4.5" customHeight="1" x14ac:dyDescent="0.25">
      <c r="A2" s="105" t="s">
        <v>843</v>
      </c>
      <c r="B2" s="106"/>
      <c r="C2" s="106"/>
      <c r="D2" s="106"/>
      <c r="E2" s="106"/>
      <c r="F2" s="106"/>
      <c r="G2" s="108"/>
      <c r="H2" s="108"/>
    </row>
    <row r="3" spans="1:8" x14ac:dyDescent="0.25">
      <c r="A3" s="103" t="s">
        <v>802</v>
      </c>
      <c r="B3" s="38" t="s">
        <v>814</v>
      </c>
      <c r="C3" s="103" t="s">
        <v>830</v>
      </c>
      <c r="D3" s="103" t="s">
        <v>805</v>
      </c>
      <c r="E3" s="103" t="s">
        <v>806</v>
      </c>
      <c r="F3" s="103" t="s">
        <v>807</v>
      </c>
      <c r="G3" s="103" t="s">
        <v>808</v>
      </c>
      <c r="H3" s="103" t="s">
        <v>809</v>
      </c>
    </row>
    <row r="4" spans="1:8" x14ac:dyDescent="0.25">
      <c r="A4" s="103"/>
      <c r="B4" s="38" t="s">
        <v>831</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sheetData>
  <mergeCells count="8">
    <mergeCell ref="A2:H2"/>
    <mergeCell ref="A3:A4"/>
    <mergeCell ref="C3:C4"/>
    <mergeCell ref="D3:D4"/>
    <mergeCell ref="E3:E4"/>
    <mergeCell ref="F3:F4"/>
    <mergeCell ref="G3:G4"/>
    <mergeCell ref="H3:H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8.75" customHeight="1" x14ac:dyDescent="0.25">
      <c r="A2" s="105" t="s">
        <v>844</v>
      </c>
      <c r="B2" s="106"/>
      <c r="C2" s="106"/>
      <c r="D2" s="106"/>
      <c r="E2" s="106"/>
      <c r="F2" s="106"/>
      <c r="G2" s="108"/>
      <c r="H2" s="108"/>
    </row>
    <row r="3" spans="1:8" x14ac:dyDescent="0.25">
      <c r="A3" s="103" t="s">
        <v>802</v>
      </c>
      <c r="B3" s="38" t="s">
        <v>814</v>
      </c>
      <c r="C3" s="103" t="s">
        <v>819</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x14ac:dyDescent="0.25">
      <c r="A11" s="111"/>
      <c r="B11" s="111"/>
      <c r="C11" s="111"/>
      <c r="D11" s="111"/>
      <c r="E11" s="111"/>
      <c r="F11" s="111"/>
      <c r="G11" s="111"/>
      <c r="H11" s="111"/>
    </row>
    <row r="12" spans="1:8" x14ac:dyDescent="0.25">
      <c r="A12" s="111"/>
      <c r="B12" s="111"/>
      <c r="C12" s="111"/>
      <c r="D12" s="111"/>
      <c r="E12" s="111"/>
      <c r="F12" s="111"/>
      <c r="G12" s="111"/>
      <c r="H12" s="111"/>
    </row>
  </sheetData>
  <mergeCells count="9">
    <mergeCell ref="A11:H12"/>
    <mergeCell ref="A2:H2"/>
    <mergeCell ref="A3:A4"/>
    <mergeCell ref="C3:C4"/>
    <mergeCell ref="D3:D4"/>
    <mergeCell ref="E3:E4"/>
    <mergeCell ref="F3:F4"/>
    <mergeCell ref="G3:G4"/>
    <mergeCell ref="H3:H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6" customHeight="1" x14ac:dyDescent="0.25">
      <c r="A2" s="105" t="s">
        <v>845</v>
      </c>
      <c r="B2" s="106"/>
      <c r="C2" s="106"/>
      <c r="D2" s="106"/>
      <c r="E2" s="106"/>
      <c r="F2" s="106"/>
      <c r="G2" s="108"/>
      <c r="H2" s="108"/>
    </row>
    <row r="3" spans="1:8" x14ac:dyDescent="0.25">
      <c r="A3" s="103" t="s">
        <v>802</v>
      </c>
      <c r="B3" s="38" t="s">
        <v>814</v>
      </c>
      <c r="C3" s="112" t="s">
        <v>821</v>
      </c>
      <c r="D3" s="103" t="s">
        <v>805</v>
      </c>
      <c r="E3" s="103" t="s">
        <v>806</v>
      </c>
      <c r="F3" s="103" t="s">
        <v>807</v>
      </c>
      <c r="G3" s="103" t="s">
        <v>808</v>
      </c>
      <c r="H3" s="103" t="s">
        <v>809</v>
      </c>
    </row>
    <row r="4" spans="1:8" x14ac:dyDescent="0.25">
      <c r="A4" s="103"/>
      <c r="B4" s="38"/>
      <c r="C4" s="112"/>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x14ac:dyDescent="0.25">
      <c r="A11" s="104" t="s">
        <v>846</v>
      </c>
      <c r="B11" s="104"/>
      <c r="C11" s="104"/>
      <c r="D11" s="104"/>
      <c r="E11" s="104"/>
      <c r="F11" s="104"/>
      <c r="G11" s="104"/>
      <c r="H11" s="104"/>
    </row>
    <row r="12" spans="1:8" x14ac:dyDescent="0.25">
      <c r="A12" s="104"/>
      <c r="B12" s="104"/>
      <c r="C12" s="104"/>
      <c r="D12" s="104"/>
      <c r="E12" s="104"/>
      <c r="F12" s="104"/>
      <c r="G12" s="104"/>
      <c r="H12" s="104"/>
    </row>
    <row r="13" spans="1:8" x14ac:dyDescent="0.25">
      <c r="A13" s="104"/>
      <c r="B13" s="104"/>
      <c r="C13" s="104"/>
      <c r="D13" s="104"/>
      <c r="E13" s="104"/>
      <c r="F13" s="104"/>
      <c r="G13" s="104"/>
      <c r="H13" s="104"/>
    </row>
    <row r="14" spans="1:8" x14ac:dyDescent="0.25">
      <c r="A14" s="104"/>
      <c r="B14" s="104"/>
      <c r="C14" s="104"/>
      <c r="D14" s="104"/>
      <c r="E14" s="104"/>
      <c r="F14" s="104"/>
      <c r="G14" s="104"/>
      <c r="H14" s="104"/>
    </row>
  </sheetData>
  <mergeCells count="9">
    <mergeCell ref="A11:H14"/>
    <mergeCell ref="A2:H2"/>
    <mergeCell ref="A3:A4"/>
    <mergeCell ref="C3:C4"/>
    <mergeCell ref="D3:D4"/>
    <mergeCell ref="E3:E4"/>
    <mergeCell ref="F3:F4"/>
    <mergeCell ref="G3:G4"/>
    <mergeCell ref="H3:H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6" workbookViewId="0">
      <selection activeCell="G33" sqref="G33"/>
    </sheetView>
  </sheetViews>
  <sheetFormatPr defaultRowHeight="15" x14ac:dyDescent="0.25"/>
  <cols>
    <col min="1" max="1" width="4.140625" bestFit="1" customWidth="1"/>
    <col min="2" max="2" width="87" style="84"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1" spans="2:5" x14ac:dyDescent="0.25">
      <c r="B1" s="105" t="s">
        <v>847</v>
      </c>
      <c r="C1" s="106"/>
      <c r="D1" s="106"/>
      <c r="E1" s="106"/>
    </row>
    <row r="2" spans="2:5" x14ac:dyDescent="0.25">
      <c r="B2" s="79"/>
      <c r="C2" s="103" t="s">
        <v>807</v>
      </c>
      <c r="D2" s="103" t="s">
        <v>808</v>
      </c>
      <c r="E2" s="103" t="s">
        <v>809</v>
      </c>
    </row>
    <row r="3" spans="2:5" x14ac:dyDescent="0.25">
      <c r="B3" s="79"/>
      <c r="C3" s="103"/>
      <c r="D3" s="103"/>
      <c r="E3" s="103"/>
    </row>
    <row r="4" spans="2:5" x14ac:dyDescent="0.25">
      <c r="B4" s="105" t="s">
        <v>848</v>
      </c>
      <c r="C4" s="106"/>
      <c r="D4" s="106"/>
      <c r="E4" s="106"/>
    </row>
    <row r="5" spans="2:5" x14ac:dyDescent="0.25">
      <c r="B5" s="79" t="str">
        <f>[1]ΑΚΙΝΗΤΑ!A2</f>
        <v>35-Αγορά, κατασκευή ή βελτίωση ακινήτου</v>
      </c>
      <c r="C5" s="80">
        <f>[1]ΑΚΙΝΗΤΑ!F8</f>
        <v>0</v>
      </c>
      <c r="D5" s="80">
        <f>[1]ΑΚΙΝΗΤΑ!G8</f>
        <v>0</v>
      </c>
      <c r="E5" s="80">
        <f>[1]ΑΚΙΝΗΤΑ!H8</f>
        <v>0</v>
      </c>
    </row>
    <row r="6" spans="2:5" ht="30" x14ac:dyDescent="0.25">
      <c r="B6" s="79" t="str">
        <f>[1]ΕΞΟΠΛΙΣΜΟΣ!A2</f>
        <v xml:space="preserve">1-Αγορά, (συμπεριλαμβανομένης της μεταφοράς και εγκατάστασης) εξοπλισμού και ο εξοπλισμός εργαστηρίων στο βαθμό που εξυπηρετεί τη λειτουργία της επένδυσης. </v>
      </c>
      <c r="C6" s="80">
        <f>[1]ΕΞΟΠΛΙΣΜΟΣ!F18</f>
        <v>0</v>
      </c>
      <c r="D6" s="80">
        <f>[1]ΕΞΟΠΛΙΣΜΟΣ!G18</f>
        <v>0</v>
      </c>
      <c r="E6" s="80">
        <f>[1]ΕΞΟΠΛΙΣΜΟΣ!H18</f>
        <v>0</v>
      </c>
    </row>
    <row r="7" spans="2:5" x14ac:dyDescent="0.25">
      <c r="B7" s="79" t="str">
        <f>[1]ΟΧΗΜΑΤΑ!A2</f>
        <v>2-Αγορά καινούργιων οχημάτων</v>
      </c>
      <c r="C7" s="80">
        <f>[1]ΟΧΗΜΑΤΑ!F11</f>
        <v>0</v>
      </c>
      <c r="D7" s="80">
        <f>[1]ΟΧΗΜΑΤΑ!G11</f>
        <v>0</v>
      </c>
      <c r="E7" s="80">
        <f>[1]ΟΧΗΜΑΤΑ!H11</f>
        <v>0</v>
      </c>
    </row>
    <row r="8" spans="2:5" x14ac:dyDescent="0.25">
      <c r="B8" s="79" t="str">
        <f>'[1]ΠΙΣΤΟΠ. ΠΟΙΟΤΗΤΑΣ'!A2</f>
        <v>7-Απόκτηση πιστοποιητικών διασφάλισης ποιότητας</v>
      </c>
      <c r="C8" s="80">
        <f>'[1]ΠΙΣΤΟΠ. ΠΟΙΟΤΗΤΑΣ'!F8</f>
        <v>0</v>
      </c>
      <c r="D8" s="80">
        <f>'[1]ΠΙΣΤΟΠ. ΠΟΙΟΤΗΤΑΣ'!G8</f>
        <v>0</v>
      </c>
      <c r="E8" s="80">
        <f>'[1]ΠΙΣΤΟΠ. ΠΟΙΟΤΗΤΑΣ'!H8</f>
        <v>0</v>
      </c>
    </row>
    <row r="9" spans="2:5" ht="45" x14ac:dyDescent="0.25">
      <c r="B9" s="79" t="str">
        <f>'[1]ΕΞΟΠΛ. ΕΠΙΧΕΙΡ.'!A2</f>
        <v>16-Δαπάνες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v>
      </c>
      <c r="C9" s="81">
        <f>'[1]ΕΞΟΠΛ. ΕΠΙΧΕΙΡ.'!F23</f>
        <v>0</v>
      </c>
      <c r="D9" s="81">
        <f>'[1]ΕΞΟΠΛ. ΕΠΙΧΕΙΡ.'!G23</f>
        <v>0</v>
      </c>
      <c r="E9" s="81">
        <f>'[1]ΕΞΟΠΛ. ΕΠΙΧΕΙΡ.'!H23</f>
        <v>0</v>
      </c>
    </row>
    <row r="10" spans="2:5" ht="30" x14ac:dyDescent="0.25">
      <c r="B10" s="79" t="str">
        <f>'[1]ΣΥΣΤ ΑΣΦΑΛΕΙΑΣ'!A2</f>
        <v>24-Δαπάνες συστημάτων ασφαλείας εγκαταστάσεων, συστημάτων πυροσβεστικής προστασίας εγκαταστάσεων.</v>
      </c>
      <c r="C10" s="81">
        <f>'[1]ΣΥΣΤ ΑΣΦΑΛΕΙΑΣ'!F8</f>
        <v>0</v>
      </c>
      <c r="D10" s="81">
        <f>'[1]ΣΥΣΤ ΑΣΦΑΛΕΙΑΣ'!G8</f>
        <v>0</v>
      </c>
      <c r="E10" s="81">
        <f>'[1]ΣΥΣΤ ΑΣΦΑΛΕΙΑΣ'!H8</f>
        <v>0</v>
      </c>
    </row>
    <row r="11" spans="2:5" x14ac:dyDescent="0.25">
      <c r="B11" s="79" t="str">
        <f>'[1]ΓΕΝ ΔΑΠ ΕΓΚ ΚΑΙ ΕΞΟΠΛ'!A2</f>
        <v>9-Γενικές δαπάνες συνδεόμενες με τις εγκαταστάσεις και τον εξοπλισμό της μονάδας</v>
      </c>
      <c r="C11" s="81">
        <f>'[1]ΓΕΝ ΔΑΠ ΕΓΚ ΚΑΙ ΕΞΟΠΛ'!F11</f>
        <v>0</v>
      </c>
      <c r="D11" s="81">
        <f>'[1]ΓΕΝ ΔΑΠ ΕΓΚ ΚΑΙ ΕΞΟΠΛ'!G11</f>
        <v>0</v>
      </c>
      <c r="E11" s="81">
        <f>'[1]ΓΕΝ ΔΑΠ ΕΓΚ ΚΑΙ ΕΞΟΠΛ'!H11</f>
        <v>0</v>
      </c>
    </row>
    <row r="12" spans="2:5" ht="60" x14ac:dyDescent="0.25">
      <c r="B12" s="79" t="str">
        <f>[1]ΛΟΓΙΣΜΙΚΟ!A2</f>
        <v>17-Δαπάνες όπως απόκτηση ή ανάπτυξη λογισμικού και αποκτήσεις διπλωμάτων ευρεσιτεχνίας, αδειών, δικαιωμάτων διανοητικής ιδιοκτησίας, εμπορικών σημάτων, δημιουργία αναγνωρίσιμου σήματος (ετικέτας) του προϊόντος, έρευνα. αγοράς για τη διαμόρφωση της εικόνας του προϊόντος (συσκευασία, σήμανση).</v>
      </c>
      <c r="C12" s="81">
        <f>[1]ΛΟΓΙΣΜΙΚΟ!F8</f>
        <v>0</v>
      </c>
      <c r="D12" s="81">
        <f>[1]ΛΟΓΙΣΜΙΚΟ!G8</f>
        <v>0</v>
      </c>
      <c r="E12" s="81">
        <f>[1]ΛΟΓΙΣΜΙΚΟ!H8</f>
        <v>0</v>
      </c>
    </row>
    <row r="13" spans="2:5" x14ac:dyDescent="0.25">
      <c r="B13" s="79" t="str">
        <f>'[1]ΕΝΕΡΓ. ΠΡΟΒΟΛ. ΠΡΟΩΘ.'!A2</f>
        <v xml:space="preserve">20-Δαπάνες προβολής, όπως ιστοσελίδα, έντυπα, διαφήμιση και συμμετοχή σε εκθέσεις </v>
      </c>
      <c r="C13" s="81">
        <f>'[1]ΕΝΕΡΓ. ΠΡΟΒΟΛ. ΠΡΟΩΘ.'!F11</f>
        <v>0</v>
      </c>
      <c r="D13" s="81">
        <f>'[1]ΕΝΕΡΓ. ΠΡΟΒΟΛ. ΠΡΟΩΘ.'!G11</f>
        <v>0</v>
      </c>
      <c r="E13" s="81">
        <f>'[1]ΕΝΕΡΓ. ΠΡΟΒΟΛ. ΠΡΟΩΘ.'!H11</f>
        <v>0</v>
      </c>
    </row>
    <row r="14" spans="2:5" x14ac:dyDescent="0.25">
      <c r="B14" s="79" t="str">
        <f>'[1]ΣΥΝΔΕΣΗ ΜΕ Ο.Κ.Ω'!A2</f>
        <v xml:space="preserve">22-Δαπάνες σύνδεσης με Οργανισμούς Κοινής Ωφέλειας (ΟΚΩ) </v>
      </c>
      <c r="C14" s="81">
        <f>'[1]ΣΥΝΔΕΣΗ ΜΕ Ο.Κ.Ω'!F8</f>
        <v>0</v>
      </c>
      <c r="D14" s="81">
        <f>'[1]ΣΥΝΔΕΣΗ ΜΕ Ο.Κ.Ω'!G8</f>
        <v>0</v>
      </c>
      <c r="E14" s="81">
        <f>'[1]ΣΥΝΔΕΣΗ ΜΕ Ο.Κ.Ω'!H8</f>
        <v>0</v>
      </c>
    </row>
    <row r="15" spans="2:5" x14ac:dyDescent="0.25">
      <c r="B15" s="79" t="str">
        <f>'[1]ΑΣΦΑΛ. ΣΥΜΒΟΛ.'!A2</f>
        <v>8-Ασφαλιστήριο συμβόλαιο κατά παντός κινδύνου</v>
      </c>
      <c r="C15" s="81">
        <f>'[1]ΑΣΦΑΛ. ΣΥΜΒΟΛ.'!F8</f>
        <v>0</v>
      </c>
      <c r="D15" s="81">
        <f>'[1]ΑΣΦΑΛ. ΣΥΜΒΟΛ.'!G8</f>
        <v>0</v>
      </c>
      <c r="E15" s="81">
        <f>'[1]ΑΣΦΑΛ. ΣΥΜΒΟΛ.'!H8</f>
        <v>0</v>
      </c>
    </row>
    <row r="16" spans="2:5" x14ac:dyDescent="0.25">
      <c r="B16" s="79" t="str">
        <f>'[1]ΑΜΟΙΒΕΣ ΠΡΟΣΩΠΙΚΟΥ'!A2</f>
        <v>4-Αμοιβές προσωπικού</v>
      </c>
      <c r="C16" s="81">
        <f>'[1]ΑΜΟΙΒΕΣ ΠΡΟΣΩΠΙΚΟΥ'!F8</f>
        <v>0</v>
      </c>
      <c r="D16" s="81">
        <f>'[1]ΑΜΟΙΒΕΣ ΠΡΟΣΩΠΙΚΟΥ'!G8</f>
        <v>0</v>
      </c>
      <c r="E16" s="81">
        <f>'[1]ΑΜΟΙΒΕΣ ΠΡΟΣΩΠΙΚΟΥ'!H8</f>
        <v>0</v>
      </c>
    </row>
    <row r="17" spans="1:5" x14ac:dyDescent="0.25">
      <c r="B17" s="105" t="s">
        <v>849</v>
      </c>
      <c r="C17" s="106"/>
      <c r="D17" s="106"/>
      <c r="E17" s="106"/>
    </row>
    <row r="18" spans="1:5" ht="45" x14ac:dyDescent="0.25">
      <c r="B18" s="79" t="str">
        <f>'[1]ΧΩΡΟΙ ΠΡΟΒΟΛΗΣ, ΔΟΚΙΜΗΣ'!A2</f>
        <v>19-Δαπάνες που σχετίζονται με την διαμόρφωση χώρων προβολής, δοκιμής των προϊόντων της επιχείρησης  καθώς και του αντίστοιχου εξοπλισμού
 (Αφορά Υποδράση 19.2.3.1 )</v>
      </c>
      <c r="C18" s="81">
        <f>'[1]ΧΩΡΟΙ ΠΡΟΒΟΛΗΣ, ΔΟΚΙΜΗΣ'!F8</f>
        <v>0</v>
      </c>
      <c r="D18" s="81">
        <f>'[1]ΧΩΡΟΙ ΠΡΟΒΟΛΗΣ, ΔΟΚΙΜΗΣ'!G8</f>
        <v>0</v>
      </c>
      <c r="E18" s="81">
        <f>'[1]ΧΩΡΟΙ ΠΡΟΒΟΛΗΣ, ΔΟΚΙΜΗΣ'!H8</f>
        <v>0</v>
      </c>
    </row>
    <row r="19" spans="1:5" ht="30" x14ac:dyDescent="0.25">
      <c r="B19" s="79" t="str">
        <f>'[1]ΕΡΓΑΣΙΕΣ ΠΡΑΣΙΝΟΥ'!A2</f>
        <v>32-Εργασίες πράσινου δενδροφυτεύσεις, γκαζόν, καθώς και έργα διακόσμησης
 (Αφορά Υποδράση 19.2.3.1 )</v>
      </c>
      <c r="C19" s="81">
        <f>'[1]ΕΡΓΑΣΙΕΣ ΠΡΑΣΙΝΟΥ'!F8</f>
        <v>0</v>
      </c>
      <c r="D19" s="81">
        <f>'[1]ΕΡΓΑΣΙΕΣ ΠΡΑΣΙΝΟΥ'!G8</f>
        <v>0</v>
      </c>
      <c r="E19" s="81">
        <f>'[1]ΕΡΓΑΣΙΕΣ ΠΡΑΣΙΝΟΥ'!H8</f>
        <v>0</v>
      </c>
    </row>
    <row r="20" spans="1:5" ht="30" x14ac:dyDescent="0.25">
      <c r="B20" s="79" t="str">
        <f>'[1]ΕΞΟΠΛ ΨΥΧΡ. ΕΚΘΛ.'!A2</f>
        <v>34-Αγορά συγκροτήματος ψυχρής έκθλιψης Ελαιολάδου 
 (Αφορά Υποδράση  19.2.3.1 )</v>
      </c>
      <c r="C20" s="81">
        <f>'[1]ΕΞΟΠΛ ΨΥΧΡ. ΕΚΘΛ.'!F8</f>
        <v>0</v>
      </c>
      <c r="D20" s="81">
        <f>'[1]ΕΞΟΠΛ ΨΥΧΡ. ΕΚΘΛ.'!G8</f>
        <v>0</v>
      </c>
      <c r="E20" s="81">
        <f>'[1]ΕΞΟΠΛ ΨΥΧΡ. ΕΚΘΛ.'!H8</f>
        <v>0</v>
      </c>
    </row>
    <row r="21" spans="1:5" x14ac:dyDescent="0.25">
      <c r="B21" s="105" t="s">
        <v>850</v>
      </c>
      <c r="C21" s="106"/>
      <c r="D21" s="106"/>
      <c r="E21" s="106"/>
    </row>
    <row r="22" spans="1:5" ht="30" x14ac:dyDescent="0.25">
      <c r="B22" s="79" t="str">
        <f>'[1]ΕΙΔΙΚΟΣ ΕΞΟΠΛΙΣΜΟΣ'!A2</f>
        <v>14-Δαπάνες ειδικού εξοπλισμού 
 (Αφορά Υποδράση 19.2.3.3 )</v>
      </c>
      <c r="C22" s="81">
        <f>'[1]ΕΙΔΙΚΟΣ ΕΞΟΠΛΙΣΜΟΣ'!F8</f>
        <v>0</v>
      </c>
      <c r="D22" s="81">
        <f>'[1]ΕΙΔΙΚΟΣ ΕΞΟΠΛΙΣΜΟΣ'!G8</f>
        <v>0</v>
      </c>
      <c r="E22" s="81">
        <f>'[1]ΕΙΔΙΚΟΣ ΕΞΟΠΛΙΣΜΟΣ'!H8</f>
        <v>0</v>
      </c>
    </row>
    <row r="23" spans="1:5" ht="45" x14ac:dyDescent="0.25">
      <c r="B23" s="79" t="str">
        <f>'[1]ΟΙΚΙΣΚΟΣ 40ΤΜ'!A2</f>
        <v>36-Δαπάνες Κατασκευής οικίσκου – αποθήκης (μέχρι 40 τμ) για επενδύσεις τουριστικών καταλυμάτων
 (Αφορά Υποδράση 19.2.3.3 )</v>
      </c>
      <c r="C23" s="81">
        <f>'ΟΙΚΙΣΚΟΣ 20 ΤΜ'!F8</f>
        <v>0</v>
      </c>
      <c r="D23" s="81">
        <f>'[1]ΕΙΔΙΚΟΣ ΕΞΟΠΛΙΣΜΟΣ'!G9</f>
        <v>0</v>
      </c>
      <c r="E23" s="81">
        <f>'[1]ΕΙΔΙΚΟΣ ΕΞΟΠΛΙΣΜΟΣ'!H9</f>
        <v>0</v>
      </c>
    </row>
    <row r="24" spans="1:5" ht="30" x14ac:dyDescent="0.25">
      <c r="B24" s="79" t="str">
        <f>'[1]ΕΡΓΑ ΠΡΑΣΙΝΟΥ.-ΔΙΑΚΟΣΜ.'!A2</f>
        <v>29-Έργα πρασίνου καθώς και έργα διακόσμησης 
 (Αφορά Υποδράση 19.2.3.3 )</v>
      </c>
      <c r="C24" s="81">
        <f>'[1]ΕΡΓΑ ΠΡΑΣΙΝΟΥ.-ΔΙΑΚΟΣΜ.'!F8</f>
        <v>0</v>
      </c>
      <c r="D24" s="81">
        <f>'[1]ΕΡΓΑ ΠΡΑΣΙΝΟΥ.-ΔΙΑΚΟΣΜ.'!G8</f>
        <v>0</v>
      </c>
      <c r="E24" s="81">
        <f>'[1]ΕΡΓΑ ΠΡΑΣΙΝΟΥ.-ΔΙΑΚΟΣΜ.'!H8</f>
        <v>0</v>
      </c>
    </row>
    <row r="25" spans="1:5" ht="30" x14ac:dyDescent="0.25">
      <c r="B25" s="79" t="str">
        <f>'[1]ΕΞΟΠΛΙΣΜ. ΑΝΑΨΥΧΗΣ'!A2</f>
        <v>27-Εξοπλισμός αναψυχής πελατών και συγκεκριμένα αναπαραγωγής ήχου και εικόνας
 (Αφορά Υποδράση 19.2.3.3 )</v>
      </c>
      <c r="C25" s="81">
        <f>'[1]ΕΞΟΠΛΙΣΜ. ΑΝΑΨΥΧΗΣ'!F8</f>
        <v>0</v>
      </c>
      <c r="D25" s="81">
        <f>'[1]ΕΞΟΠΛΙΣΜ. ΑΝΑΨΥΧΗΣ'!G8</f>
        <v>0</v>
      </c>
      <c r="E25" s="81">
        <f>'[1]ΕΞΟΠΛΙΣΜ. ΑΝΑΨΥΧΗΣ'!H8</f>
        <v>0</v>
      </c>
    </row>
    <row r="26" spans="1:5" s="43" customFormat="1" x14ac:dyDescent="0.25">
      <c r="A26"/>
      <c r="B26" s="105" t="s">
        <v>851</v>
      </c>
      <c r="C26" s="106"/>
      <c r="D26" s="106"/>
      <c r="E26" s="106"/>
    </row>
    <row r="27" spans="1:5" ht="45" x14ac:dyDescent="0.25">
      <c r="A27" s="43"/>
      <c r="B27" s="79" t="str">
        <f>'[1]ΟΙΚΙΣΚΟΣ 20ΤΜ '!A2</f>
        <v>37-Κατασκευή οικίσκου ή συγκεκριμένου χώρου για τις ανάγκες φύλαξης της πράξης μέχρι επιφάνειας  είκοσι τετραγωνικών μέτρων (20 τ.μ.)
 (Αφορά Υποδράση 19.2.3.1)</v>
      </c>
      <c r="C27" s="81">
        <f>'[1]ΟΙΚΙΣΚΟΣ 20ΤΜ '!F8</f>
        <v>0</v>
      </c>
      <c r="D27" s="81">
        <f>'[1]ΟΙΚΙΣΚΟΣ 20ΤΜ '!G8</f>
        <v>0</v>
      </c>
      <c r="E27" s="81">
        <f>'[1]ΟΙΚΙΣΚΟΣ 20ΤΜ '!H8</f>
        <v>0</v>
      </c>
    </row>
    <row r="28" spans="1:5" x14ac:dyDescent="0.25">
      <c r="B28" s="82" t="s">
        <v>852</v>
      </c>
      <c r="C28" s="83">
        <f>SUM(C4:C27)</f>
        <v>0</v>
      </c>
      <c r="D28" s="83">
        <f t="shared" ref="D28:E28" si="0">SUM(D4:D27)</f>
        <v>0</v>
      </c>
      <c r="E28" s="83">
        <f t="shared" si="0"/>
        <v>0</v>
      </c>
    </row>
  </sheetData>
  <mergeCells count="8">
    <mergeCell ref="B21:E21"/>
    <mergeCell ref="B26:E26"/>
    <mergeCell ref="B1:E1"/>
    <mergeCell ref="C2:C3"/>
    <mergeCell ref="D2:D3"/>
    <mergeCell ref="E2:E3"/>
    <mergeCell ref="B4:E4"/>
    <mergeCell ref="B17: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D1FF"/>
    <pageSetUpPr fitToPage="1"/>
  </sheetPr>
  <dimension ref="A1:E16"/>
  <sheetViews>
    <sheetView workbookViewId="0">
      <selection activeCell="I11" sqref="I11"/>
    </sheetView>
  </sheetViews>
  <sheetFormatPr defaultRowHeight="15" x14ac:dyDescent="0.25"/>
  <cols>
    <col min="1" max="1" width="6.5703125" customWidth="1"/>
    <col min="2" max="2" width="70.7109375" customWidth="1"/>
    <col min="3" max="3" width="9.85546875" customWidth="1"/>
    <col min="4" max="4" width="10.42578125" customWidth="1"/>
    <col min="5" max="5" width="13.5703125" customWidth="1"/>
  </cols>
  <sheetData>
    <row r="1" spans="1:5" s="5" customFormat="1" x14ac:dyDescent="0.25">
      <c r="A1" s="18"/>
      <c r="B1" s="6"/>
      <c r="C1" s="25"/>
    </row>
    <row r="2" spans="1:5" s="5" customFormat="1" x14ac:dyDescent="0.25">
      <c r="A2" s="18"/>
      <c r="B2" s="6"/>
      <c r="C2" s="26"/>
    </row>
    <row r="3" spans="1:5" s="5" customFormat="1" x14ac:dyDescent="0.25">
      <c r="A3" s="18"/>
      <c r="B3" s="6"/>
      <c r="C3" s="25"/>
    </row>
    <row r="4" spans="1:5" s="5" customFormat="1" x14ac:dyDescent="0.25">
      <c r="A4" s="18"/>
      <c r="B4" s="6"/>
      <c r="C4" s="25"/>
    </row>
    <row r="5" spans="1:5" s="5" customFormat="1" x14ac:dyDescent="0.25">
      <c r="A5" s="19"/>
    </row>
    <row r="6" spans="1:5" s="8" customFormat="1" ht="33.75" customHeight="1" x14ac:dyDescent="0.25">
      <c r="A6" s="95" t="s">
        <v>793</v>
      </c>
      <c r="B6" s="96"/>
      <c r="C6" s="96"/>
      <c r="D6" s="96"/>
      <c r="E6" s="97"/>
    </row>
    <row r="7" spans="1:5" s="5" customFormat="1" ht="45" x14ac:dyDescent="0.25">
      <c r="A7" s="54" t="s">
        <v>602</v>
      </c>
      <c r="B7" s="55" t="s">
        <v>598</v>
      </c>
      <c r="C7" s="55" t="s">
        <v>597</v>
      </c>
      <c r="D7" s="55" t="s">
        <v>797</v>
      </c>
      <c r="E7" s="56" t="s">
        <v>799</v>
      </c>
    </row>
    <row r="8" spans="1:5" s="5" customFormat="1" ht="26.25" customHeight="1" x14ac:dyDescent="0.25">
      <c r="A8" s="44" t="s">
        <v>733</v>
      </c>
      <c r="B8" s="45" t="s">
        <v>333</v>
      </c>
      <c r="C8" s="46" t="s">
        <v>583</v>
      </c>
      <c r="D8" s="47"/>
      <c r="E8" s="48"/>
    </row>
    <row r="9" spans="1:5" s="5" customFormat="1" ht="30.75" customHeight="1" x14ac:dyDescent="0.25">
      <c r="A9" s="44" t="s">
        <v>734</v>
      </c>
      <c r="B9" s="45" t="s">
        <v>334</v>
      </c>
      <c r="C9" s="46" t="s">
        <v>583</v>
      </c>
      <c r="D9" s="47"/>
      <c r="E9" s="48"/>
    </row>
    <row r="10" spans="1:5" ht="30" customHeight="1" x14ac:dyDescent="0.25">
      <c r="A10" s="49" t="s">
        <v>735</v>
      </c>
      <c r="B10" s="50" t="s">
        <v>335</v>
      </c>
      <c r="C10" s="51" t="s">
        <v>583</v>
      </c>
      <c r="D10" s="52"/>
      <c r="E10" s="53"/>
    </row>
    <row r="11" spans="1:5" ht="15" customHeight="1" x14ac:dyDescent="0.25">
      <c r="A11" s="93" t="s">
        <v>794</v>
      </c>
      <c r="B11" s="93"/>
      <c r="C11" s="93"/>
      <c r="D11" s="93"/>
      <c r="E11" s="93"/>
    </row>
    <row r="12" spans="1:5" x14ac:dyDescent="0.25">
      <c r="A12" s="93"/>
      <c r="B12" s="93"/>
      <c r="C12" s="93"/>
      <c r="D12" s="93"/>
      <c r="E12" s="93"/>
    </row>
    <row r="13" spans="1:5" x14ac:dyDescent="0.25">
      <c r="A13" s="93"/>
      <c r="B13" s="93"/>
      <c r="C13" s="93"/>
      <c r="D13" s="93"/>
      <c r="E13" s="93"/>
    </row>
    <row r="14" spans="1:5" x14ac:dyDescent="0.25">
      <c r="A14" s="93"/>
      <c r="B14" s="93"/>
      <c r="C14" s="93"/>
      <c r="D14" s="93"/>
      <c r="E14" s="93"/>
    </row>
    <row r="15" spans="1:5" x14ac:dyDescent="0.25">
      <c r="A15" s="93"/>
      <c r="B15" s="93"/>
      <c r="C15" s="93"/>
      <c r="D15" s="93"/>
      <c r="E15" s="93"/>
    </row>
    <row r="16" spans="1:5" ht="15.75" x14ac:dyDescent="0.25">
      <c r="A16" s="94"/>
      <c r="B16" s="94"/>
      <c r="C16" s="94"/>
      <c r="D16" s="94"/>
      <c r="E16" s="94"/>
    </row>
  </sheetData>
  <mergeCells count="3">
    <mergeCell ref="A11:E15"/>
    <mergeCell ref="A16:E16"/>
    <mergeCell ref="A6:E6"/>
  </mergeCells>
  <pageMargins left="0.23622047244094491" right="0.23622047244094491" top="0.74803149606299213" bottom="0.74803149606299213" header="0.31496062992125984" footer="0.31496062992125984"/>
  <pageSetup paperSize="9" scale="83" fitToHeight="0" orientation="portrait" r:id="rId1"/>
  <headerFooter>
    <oddFooter xml:space="preserve">&amp;Rσελ.&amp;P </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F382"/>
  <sheetViews>
    <sheetView tabSelected="1" zoomScaleNormal="100" workbookViewId="0">
      <selection sqref="A1:XFD1048576"/>
    </sheetView>
  </sheetViews>
  <sheetFormatPr defaultRowHeight="15" x14ac:dyDescent="0.25"/>
  <cols>
    <col min="1" max="1" width="6.28515625" style="19" customWidth="1"/>
    <col min="2" max="2" width="70.7109375" style="5" customWidth="1"/>
    <col min="3" max="3" width="9.85546875" style="5" bestFit="1" customWidth="1"/>
    <col min="4" max="4" width="10.5703125" style="7" bestFit="1" customWidth="1"/>
    <col min="5" max="5" width="10.140625" style="1" customWidth="1"/>
    <col min="6" max="16384" width="9.140625" style="1"/>
  </cols>
  <sheetData>
    <row r="1" spans="1:6" x14ac:dyDescent="0.25">
      <c r="A1" s="18"/>
      <c r="B1" s="6"/>
      <c r="C1" s="25"/>
    </row>
    <row r="2" spans="1:6" x14ac:dyDescent="0.25">
      <c r="A2" s="18"/>
      <c r="B2" s="6"/>
      <c r="C2" s="26"/>
    </row>
    <row r="3" spans="1:6" x14ac:dyDescent="0.25">
      <c r="A3" s="18"/>
      <c r="B3" s="6"/>
      <c r="C3" s="25"/>
    </row>
    <row r="4" spans="1:6" x14ac:dyDescent="0.25">
      <c r="A4" s="18"/>
      <c r="B4" s="6"/>
      <c r="C4" s="25"/>
    </row>
    <row r="5" spans="1:6" customFormat="1" x14ac:dyDescent="0.25"/>
    <row r="6" spans="1:6" x14ac:dyDescent="0.25">
      <c r="A6" s="98" t="s">
        <v>791</v>
      </c>
      <c r="B6" s="98"/>
      <c r="C6" s="98"/>
      <c r="D6" s="98"/>
    </row>
    <row r="7" spans="1:6" s="5" customFormat="1" ht="65.25" customHeight="1" x14ac:dyDescent="0.25">
      <c r="A7" s="99" t="s">
        <v>795</v>
      </c>
      <c r="B7" s="99"/>
      <c r="C7" s="99"/>
      <c r="D7" s="99"/>
    </row>
    <row r="8" spans="1:6" ht="15.75" thickBot="1" x14ac:dyDescent="0.3">
      <c r="A8" s="100" t="s">
        <v>791</v>
      </c>
      <c r="B8" s="101"/>
      <c r="C8" s="101"/>
      <c r="D8" s="101"/>
      <c r="E8" s="101"/>
      <c r="F8" s="101"/>
    </row>
    <row r="9" spans="1:6" s="8" customFormat="1" ht="51" x14ac:dyDescent="0.25">
      <c r="A9" s="20" t="s">
        <v>602</v>
      </c>
      <c r="B9" s="27" t="s">
        <v>598</v>
      </c>
      <c r="C9" s="11" t="s">
        <v>597</v>
      </c>
      <c r="D9" s="11" t="s">
        <v>796</v>
      </c>
      <c r="E9" s="37" t="s">
        <v>797</v>
      </c>
      <c r="F9" s="37" t="s">
        <v>798</v>
      </c>
    </row>
    <row r="10" spans="1:6" s="5" customFormat="1" x14ac:dyDescent="0.25">
      <c r="A10" s="21" t="s">
        <v>599</v>
      </c>
      <c r="B10" s="13" t="s">
        <v>596</v>
      </c>
      <c r="C10" s="28"/>
      <c r="D10" s="35"/>
      <c r="E10" s="35"/>
      <c r="F10" s="35"/>
    </row>
    <row r="11" spans="1:6" s="4" customFormat="1" x14ac:dyDescent="0.25">
      <c r="A11" s="22" t="s">
        <v>347</v>
      </c>
      <c r="B11" s="10"/>
      <c r="C11" s="29"/>
      <c r="D11" s="15"/>
      <c r="E11" s="36"/>
      <c r="F11" s="36"/>
    </row>
    <row r="12" spans="1:6" s="4" customFormat="1" x14ac:dyDescent="0.25">
      <c r="A12" s="22" t="s">
        <v>348</v>
      </c>
      <c r="B12" s="10"/>
      <c r="C12" s="29"/>
      <c r="D12" s="15"/>
      <c r="E12" s="36"/>
      <c r="F12" s="36"/>
    </row>
    <row r="13" spans="1:6" s="5" customFormat="1" x14ac:dyDescent="0.25">
      <c r="A13" s="21" t="s">
        <v>600</v>
      </c>
      <c r="B13" s="13" t="s">
        <v>5</v>
      </c>
      <c r="C13" s="28"/>
      <c r="D13" s="14"/>
      <c r="E13" s="35"/>
      <c r="F13" s="35"/>
    </row>
    <row r="14" spans="1:6" x14ac:dyDescent="0.25">
      <c r="A14" s="22" t="s">
        <v>349</v>
      </c>
      <c r="B14" s="10" t="s">
        <v>0</v>
      </c>
      <c r="C14" s="29" t="s">
        <v>724</v>
      </c>
      <c r="D14" s="15">
        <v>68</v>
      </c>
      <c r="E14" s="36"/>
      <c r="F14" s="36"/>
    </row>
    <row r="15" spans="1:6" x14ac:dyDescent="0.25">
      <c r="A15" s="22" t="s">
        <v>350</v>
      </c>
      <c r="B15" s="10" t="s">
        <v>1</v>
      </c>
      <c r="C15" s="29" t="s">
        <v>724</v>
      </c>
      <c r="D15" s="15">
        <v>45</v>
      </c>
      <c r="E15" s="36"/>
      <c r="F15" s="36"/>
    </row>
    <row r="16" spans="1:6" x14ac:dyDescent="0.25">
      <c r="A16" s="22" t="s">
        <v>351</v>
      </c>
      <c r="B16" s="10" t="s">
        <v>197</v>
      </c>
      <c r="C16" s="29" t="s">
        <v>724</v>
      </c>
      <c r="D16" s="15">
        <v>17.5</v>
      </c>
      <c r="E16" s="36"/>
      <c r="F16" s="36"/>
    </row>
    <row r="17" spans="1:6" x14ac:dyDescent="0.25">
      <c r="A17" s="22" t="s">
        <v>352</v>
      </c>
      <c r="B17" s="10" t="s">
        <v>2</v>
      </c>
      <c r="C17" s="29" t="s">
        <v>724</v>
      </c>
      <c r="D17" s="15">
        <v>17.5</v>
      </c>
      <c r="E17" s="36"/>
      <c r="F17" s="36"/>
    </row>
    <row r="18" spans="1:6" x14ac:dyDescent="0.25">
      <c r="A18" s="21" t="s">
        <v>601</v>
      </c>
      <c r="B18" s="13" t="s">
        <v>750</v>
      </c>
      <c r="C18" s="28"/>
      <c r="D18" s="33"/>
      <c r="E18" s="35"/>
      <c r="F18" s="35"/>
    </row>
    <row r="19" spans="1:6" x14ac:dyDescent="0.25">
      <c r="A19" s="22" t="s">
        <v>353</v>
      </c>
      <c r="B19" s="10" t="s">
        <v>4</v>
      </c>
      <c r="C19" s="29" t="s">
        <v>725</v>
      </c>
      <c r="D19" s="15">
        <v>20</v>
      </c>
      <c r="E19" s="36"/>
      <c r="F19" s="36"/>
    </row>
    <row r="20" spans="1:6" x14ac:dyDescent="0.25">
      <c r="A20" s="22" t="s">
        <v>354</v>
      </c>
      <c r="B20" s="10" t="s">
        <v>307</v>
      </c>
      <c r="C20" s="29" t="s">
        <v>725</v>
      </c>
      <c r="D20" s="15">
        <v>12.5</v>
      </c>
      <c r="E20" s="36"/>
      <c r="F20" s="36"/>
    </row>
    <row r="21" spans="1:6" x14ac:dyDescent="0.25">
      <c r="A21" s="22" t="s">
        <v>355</v>
      </c>
      <c r="B21" s="10" t="s">
        <v>3</v>
      </c>
      <c r="C21" s="29" t="s">
        <v>725</v>
      </c>
      <c r="D21" s="15">
        <v>9.5</v>
      </c>
      <c r="E21" s="36"/>
      <c r="F21" s="36"/>
    </row>
    <row r="22" spans="1:6" x14ac:dyDescent="0.25">
      <c r="A22" s="22" t="s">
        <v>356</v>
      </c>
      <c r="B22" s="10" t="s">
        <v>6</v>
      </c>
      <c r="C22" s="29" t="s">
        <v>725</v>
      </c>
      <c r="D22" s="15">
        <v>2.0499999999999998</v>
      </c>
      <c r="E22" s="36"/>
      <c r="F22" s="36"/>
    </row>
    <row r="23" spans="1:6" x14ac:dyDescent="0.25">
      <c r="A23" s="22" t="s">
        <v>357</v>
      </c>
      <c r="B23" s="10" t="s">
        <v>7</v>
      </c>
      <c r="C23" s="29" t="s">
        <v>725</v>
      </c>
      <c r="D23" s="15">
        <v>4.3</v>
      </c>
      <c r="E23" s="36"/>
      <c r="F23" s="36"/>
    </row>
    <row r="24" spans="1:6" x14ac:dyDescent="0.25">
      <c r="A24" s="22" t="s">
        <v>358</v>
      </c>
      <c r="B24" s="10" t="s">
        <v>8</v>
      </c>
      <c r="C24" s="29" t="s">
        <v>725</v>
      </c>
      <c r="D24" s="15">
        <v>36</v>
      </c>
      <c r="E24" s="36"/>
      <c r="F24" s="36"/>
    </row>
    <row r="25" spans="1:6" x14ac:dyDescent="0.25">
      <c r="A25" s="22" t="s">
        <v>359</v>
      </c>
      <c r="B25" s="10" t="s">
        <v>9</v>
      </c>
      <c r="C25" s="29" t="s">
        <v>724</v>
      </c>
      <c r="D25" s="15">
        <v>20.5</v>
      </c>
      <c r="E25" s="36"/>
      <c r="F25" s="36"/>
    </row>
    <row r="26" spans="1:6" x14ac:dyDescent="0.25">
      <c r="A26" s="22" t="s">
        <v>360</v>
      </c>
      <c r="B26" s="10" t="s">
        <v>10</v>
      </c>
      <c r="C26" s="29" t="s">
        <v>725</v>
      </c>
      <c r="D26" s="15">
        <v>20</v>
      </c>
      <c r="E26" s="36"/>
      <c r="F26" s="36"/>
    </row>
    <row r="27" spans="1:6" x14ac:dyDescent="0.25">
      <c r="A27" s="22" t="s">
        <v>361</v>
      </c>
      <c r="B27" s="10" t="s">
        <v>11</v>
      </c>
      <c r="C27" s="29" t="s">
        <v>725</v>
      </c>
      <c r="D27" s="15">
        <v>50</v>
      </c>
      <c r="E27" s="36"/>
      <c r="F27" s="36"/>
    </row>
    <row r="28" spans="1:6" x14ac:dyDescent="0.25">
      <c r="A28" s="22" t="s">
        <v>362</v>
      </c>
      <c r="B28" s="10" t="s">
        <v>12</v>
      </c>
      <c r="C28" s="29" t="s">
        <v>725</v>
      </c>
      <c r="D28" s="15">
        <v>25</v>
      </c>
      <c r="E28" s="36"/>
      <c r="F28" s="36"/>
    </row>
    <row r="29" spans="1:6" x14ac:dyDescent="0.25">
      <c r="A29" s="22" t="s">
        <v>363</v>
      </c>
      <c r="B29" s="10" t="s">
        <v>13</v>
      </c>
      <c r="C29" s="29" t="s">
        <v>725</v>
      </c>
      <c r="D29" s="15">
        <v>36</v>
      </c>
      <c r="E29" s="36"/>
      <c r="F29" s="36"/>
    </row>
    <row r="30" spans="1:6" x14ac:dyDescent="0.25">
      <c r="A30" s="22" t="s">
        <v>364</v>
      </c>
      <c r="B30" s="10" t="s">
        <v>306</v>
      </c>
      <c r="C30" s="29" t="s">
        <v>725</v>
      </c>
      <c r="D30" s="15">
        <v>31</v>
      </c>
      <c r="E30" s="36"/>
      <c r="F30" s="36"/>
    </row>
    <row r="31" spans="1:6" x14ac:dyDescent="0.25">
      <c r="A31" s="22" t="s">
        <v>365</v>
      </c>
      <c r="B31" s="10" t="s">
        <v>305</v>
      </c>
      <c r="C31" s="29" t="s">
        <v>725</v>
      </c>
      <c r="D31" s="15">
        <v>27</v>
      </c>
      <c r="E31" s="36"/>
      <c r="F31" s="36"/>
    </row>
    <row r="32" spans="1:6" x14ac:dyDescent="0.25">
      <c r="A32" s="22" t="s">
        <v>366</v>
      </c>
      <c r="B32" s="10" t="s">
        <v>15</v>
      </c>
      <c r="C32" s="29" t="s">
        <v>725</v>
      </c>
      <c r="D32" s="15">
        <v>10.4</v>
      </c>
      <c r="E32" s="36"/>
      <c r="F32" s="36"/>
    </row>
    <row r="33" spans="1:6" x14ac:dyDescent="0.25">
      <c r="A33" s="21" t="s">
        <v>603</v>
      </c>
      <c r="B33" s="13" t="s">
        <v>30</v>
      </c>
      <c r="C33" s="28"/>
      <c r="D33" s="33"/>
      <c r="E33" s="35"/>
      <c r="F33" s="35"/>
    </row>
    <row r="34" spans="1:6" x14ac:dyDescent="0.25">
      <c r="A34" s="22" t="s">
        <v>367</v>
      </c>
      <c r="B34" s="10" t="s">
        <v>16</v>
      </c>
      <c r="C34" s="29" t="s">
        <v>728</v>
      </c>
      <c r="D34" s="15">
        <v>8.1999999999999993</v>
      </c>
      <c r="E34" s="36"/>
      <c r="F34" s="36"/>
    </row>
    <row r="35" spans="1:6" x14ac:dyDescent="0.25">
      <c r="A35" s="22" t="s">
        <v>368</v>
      </c>
      <c r="B35" s="10" t="s">
        <v>17</v>
      </c>
      <c r="C35" s="29" t="s">
        <v>728</v>
      </c>
      <c r="D35" s="15">
        <v>20.5</v>
      </c>
      <c r="E35" s="36"/>
      <c r="F35" s="36"/>
    </row>
    <row r="36" spans="1:6" x14ac:dyDescent="0.25">
      <c r="A36" s="22" t="s">
        <v>369</v>
      </c>
      <c r="B36" s="10" t="s">
        <v>18</v>
      </c>
      <c r="C36" s="29" t="s">
        <v>724</v>
      </c>
      <c r="D36" s="15">
        <v>7.4</v>
      </c>
      <c r="E36" s="36"/>
      <c r="F36" s="36"/>
    </row>
    <row r="37" spans="1:6" x14ac:dyDescent="0.25">
      <c r="A37" s="22" t="s">
        <v>370</v>
      </c>
      <c r="B37" s="10" t="s">
        <v>19</v>
      </c>
      <c r="C37" s="29" t="s">
        <v>724</v>
      </c>
      <c r="D37" s="15">
        <v>9.4</v>
      </c>
      <c r="E37" s="36"/>
      <c r="F37" s="36"/>
    </row>
    <row r="38" spans="1:6" x14ac:dyDescent="0.25">
      <c r="A38" s="22" t="s">
        <v>371</v>
      </c>
      <c r="B38" s="10" t="s">
        <v>20</v>
      </c>
      <c r="C38" s="29" t="s">
        <v>724</v>
      </c>
      <c r="D38" s="15">
        <v>11.4</v>
      </c>
      <c r="E38" s="36"/>
      <c r="F38" s="36"/>
    </row>
    <row r="39" spans="1:6" x14ac:dyDescent="0.25">
      <c r="A39" s="22" t="s">
        <v>372</v>
      </c>
      <c r="B39" s="10" t="s">
        <v>21</v>
      </c>
      <c r="C39" s="29" t="s">
        <v>724</v>
      </c>
      <c r="D39" s="15">
        <v>15.4</v>
      </c>
      <c r="E39" s="36"/>
      <c r="F39" s="36"/>
    </row>
    <row r="40" spans="1:6" x14ac:dyDescent="0.25">
      <c r="A40" s="22" t="s">
        <v>373</v>
      </c>
      <c r="B40" s="10" t="s">
        <v>22</v>
      </c>
      <c r="C40" s="29" t="s">
        <v>728</v>
      </c>
      <c r="D40" s="15">
        <v>30.6</v>
      </c>
      <c r="E40" s="36"/>
      <c r="F40" s="36"/>
    </row>
    <row r="41" spans="1:6" x14ac:dyDescent="0.25">
      <c r="A41" s="22" t="s">
        <v>374</v>
      </c>
      <c r="B41" s="10" t="s">
        <v>23</v>
      </c>
      <c r="C41" s="29" t="s">
        <v>728</v>
      </c>
      <c r="D41" s="15">
        <v>5.0999999999999996</v>
      </c>
      <c r="E41" s="36"/>
      <c r="F41" s="36"/>
    </row>
    <row r="42" spans="1:6" x14ac:dyDescent="0.25">
      <c r="A42" s="22" t="s">
        <v>375</v>
      </c>
      <c r="B42" s="10" t="s">
        <v>24</v>
      </c>
      <c r="C42" s="29" t="s">
        <v>728</v>
      </c>
      <c r="D42" s="15">
        <v>11</v>
      </c>
      <c r="E42" s="36"/>
      <c r="F42" s="36"/>
    </row>
    <row r="43" spans="1:6" x14ac:dyDescent="0.25">
      <c r="A43" s="22" t="s">
        <v>376</v>
      </c>
      <c r="B43" s="10" t="s">
        <v>25</v>
      </c>
      <c r="C43" s="29" t="s">
        <v>728</v>
      </c>
      <c r="D43" s="15">
        <v>0.82</v>
      </c>
      <c r="E43" s="36"/>
      <c r="F43" s="36"/>
    </row>
    <row r="44" spans="1:6" ht="25.5" x14ac:dyDescent="0.25">
      <c r="A44" s="22" t="s">
        <v>377</v>
      </c>
      <c r="B44" s="10" t="s">
        <v>584</v>
      </c>
      <c r="C44" s="29" t="s">
        <v>728</v>
      </c>
      <c r="D44" s="15">
        <v>4.5999999999999996</v>
      </c>
      <c r="E44" s="36"/>
      <c r="F44" s="36"/>
    </row>
    <row r="45" spans="1:6" x14ac:dyDescent="0.25">
      <c r="A45" s="22" t="s">
        <v>378</v>
      </c>
      <c r="B45" s="10" t="s">
        <v>26</v>
      </c>
      <c r="C45" s="29" t="s">
        <v>728</v>
      </c>
      <c r="D45" s="15">
        <v>14</v>
      </c>
      <c r="E45" s="36"/>
      <c r="F45" s="36"/>
    </row>
    <row r="46" spans="1:6" x14ac:dyDescent="0.25">
      <c r="A46" s="22" t="s">
        <v>379</v>
      </c>
      <c r="B46" s="10" t="s">
        <v>27</v>
      </c>
      <c r="C46" s="29" t="s">
        <v>728</v>
      </c>
      <c r="D46" s="15">
        <v>15.3</v>
      </c>
      <c r="E46" s="36"/>
      <c r="F46" s="36"/>
    </row>
    <row r="47" spans="1:6" x14ac:dyDescent="0.25">
      <c r="A47" s="22" t="s">
        <v>380</v>
      </c>
      <c r="B47" s="10" t="s">
        <v>28</v>
      </c>
      <c r="C47" s="29" t="s">
        <v>728</v>
      </c>
      <c r="D47" s="15">
        <v>16.399999999999999</v>
      </c>
      <c r="E47" s="36"/>
      <c r="F47" s="36"/>
    </row>
    <row r="48" spans="1:6" x14ac:dyDescent="0.25">
      <c r="A48" s="22" t="s">
        <v>381</v>
      </c>
      <c r="B48" s="10" t="s">
        <v>29</v>
      </c>
      <c r="C48" s="29" t="s">
        <v>725</v>
      </c>
      <c r="D48" s="15">
        <v>3.2</v>
      </c>
      <c r="E48" s="36"/>
      <c r="F48" s="36"/>
    </row>
    <row r="49" spans="1:6" x14ac:dyDescent="0.25">
      <c r="A49" s="12" t="s">
        <v>604</v>
      </c>
      <c r="B49" s="13" t="s">
        <v>40</v>
      </c>
      <c r="C49" s="28"/>
      <c r="D49" s="33"/>
      <c r="E49" s="35"/>
      <c r="F49" s="35"/>
    </row>
    <row r="50" spans="1:6" x14ac:dyDescent="0.25">
      <c r="A50" s="22"/>
      <c r="B50" s="16" t="s">
        <v>31</v>
      </c>
      <c r="C50" s="29"/>
      <c r="D50" s="15"/>
      <c r="E50" s="36"/>
      <c r="F50" s="36"/>
    </row>
    <row r="51" spans="1:6" x14ac:dyDescent="0.25">
      <c r="A51" s="22" t="s">
        <v>382</v>
      </c>
      <c r="B51" s="10" t="s">
        <v>736</v>
      </c>
      <c r="C51" s="29" t="s">
        <v>728</v>
      </c>
      <c r="D51" s="15">
        <v>310</v>
      </c>
      <c r="E51" s="36"/>
      <c r="F51" s="36"/>
    </row>
    <row r="52" spans="1:6" x14ac:dyDescent="0.25">
      <c r="A52" s="22" t="s">
        <v>383</v>
      </c>
      <c r="B52" s="10" t="s">
        <v>737</v>
      </c>
      <c r="C52" s="29" t="s">
        <v>728</v>
      </c>
      <c r="D52" s="15">
        <v>280</v>
      </c>
      <c r="E52" s="36"/>
      <c r="F52" s="36"/>
    </row>
    <row r="53" spans="1:6" x14ac:dyDescent="0.25">
      <c r="A53" s="22"/>
      <c r="B53" s="16" t="s">
        <v>32</v>
      </c>
      <c r="C53" s="29"/>
      <c r="D53" s="15"/>
      <c r="E53" s="36"/>
      <c r="F53" s="36"/>
    </row>
    <row r="54" spans="1:6" x14ac:dyDescent="0.25">
      <c r="A54" s="22" t="s">
        <v>384</v>
      </c>
      <c r="B54" s="10" t="s">
        <v>585</v>
      </c>
      <c r="C54" s="29" t="s">
        <v>728</v>
      </c>
      <c r="D54" s="15">
        <v>170</v>
      </c>
      <c r="E54" s="36"/>
      <c r="F54" s="36"/>
    </row>
    <row r="55" spans="1:6" x14ac:dyDescent="0.25">
      <c r="A55" s="22" t="s">
        <v>385</v>
      </c>
      <c r="B55" s="10" t="s">
        <v>586</v>
      </c>
      <c r="C55" s="29" t="s">
        <v>728</v>
      </c>
      <c r="D55" s="15">
        <v>150</v>
      </c>
      <c r="E55" s="36"/>
      <c r="F55" s="36"/>
    </row>
    <row r="56" spans="1:6" x14ac:dyDescent="0.25">
      <c r="A56" s="22"/>
      <c r="B56" s="16" t="s">
        <v>392</v>
      </c>
      <c r="C56" s="29"/>
      <c r="D56" s="15"/>
      <c r="E56" s="36"/>
      <c r="F56" s="36"/>
    </row>
    <row r="57" spans="1:6" x14ac:dyDescent="0.25">
      <c r="A57" s="22" t="s">
        <v>386</v>
      </c>
      <c r="B57" s="10" t="s">
        <v>587</v>
      </c>
      <c r="C57" s="29" t="s">
        <v>725</v>
      </c>
      <c r="D57" s="15">
        <v>15</v>
      </c>
      <c r="E57" s="36"/>
      <c r="F57" s="36"/>
    </row>
    <row r="58" spans="1:6" x14ac:dyDescent="0.25">
      <c r="A58" s="22" t="s">
        <v>387</v>
      </c>
      <c r="B58" s="10" t="s">
        <v>588</v>
      </c>
      <c r="C58" s="29" t="s">
        <v>725</v>
      </c>
      <c r="D58" s="15">
        <v>18</v>
      </c>
      <c r="E58" s="36"/>
      <c r="F58" s="36"/>
    </row>
    <row r="59" spans="1:6" x14ac:dyDescent="0.25">
      <c r="A59" s="22"/>
      <c r="B59" s="16" t="s">
        <v>393</v>
      </c>
      <c r="C59" s="29"/>
      <c r="D59" s="15"/>
      <c r="E59" s="36"/>
      <c r="F59" s="36"/>
    </row>
    <row r="60" spans="1:6" x14ac:dyDescent="0.25">
      <c r="A60" s="22" t="s">
        <v>388</v>
      </c>
      <c r="B60" s="10" t="s">
        <v>33</v>
      </c>
      <c r="C60" s="29" t="s">
        <v>724</v>
      </c>
      <c r="D60" s="15">
        <v>17</v>
      </c>
      <c r="E60" s="36"/>
      <c r="F60" s="36"/>
    </row>
    <row r="61" spans="1:6" x14ac:dyDescent="0.25">
      <c r="A61" s="22" t="s">
        <v>389</v>
      </c>
      <c r="B61" s="10" t="s">
        <v>34</v>
      </c>
      <c r="C61" s="29" t="s">
        <v>724</v>
      </c>
      <c r="D61" s="15">
        <v>26</v>
      </c>
      <c r="E61" s="36"/>
      <c r="F61" s="36"/>
    </row>
    <row r="62" spans="1:6" x14ac:dyDescent="0.25">
      <c r="A62" s="22" t="s">
        <v>390</v>
      </c>
      <c r="B62" s="10" t="s">
        <v>317</v>
      </c>
      <c r="C62" s="29" t="s">
        <v>724</v>
      </c>
      <c r="D62" s="15">
        <v>36</v>
      </c>
      <c r="E62" s="36"/>
      <c r="F62" s="36"/>
    </row>
    <row r="63" spans="1:6" ht="25.5" x14ac:dyDescent="0.25">
      <c r="A63" s="22" t="s">
        <v>391</v>
      </c>
      <c r="B63" s="10" t="s">
        <v>35</v>
      </c>
      <c r="C63" s="29" t="s">
        <v>724</v>
      </c>
      <c r="D63" s="15">
        <v>9</v>
      </c>
      <c r="E63" s="36"/>
      <c r="F63" s="36"/>
    </row>
    <row r="64" spans="1:6" x14ac:dyDescent="0.25">
      <c r="A64" s="22"/>
      <c r="B64" s="16" t="s">
        <v>36</v>
      </c>
      <c r="C64" s="29"/>
      <c r="D64" s="15"/>
      <c r="E64" s="36"/>
      <c r="F64" s="36"/>
    </row>
    <row r="65" spans="1:6" x14ac:dyDescent="0.25">
      <c r="A65" s="22" t="s">
        <v>394</v>
      </c>
      <c r="B65" s="10" t="s">
        <v>37</v>
      </c>
      <c r="C65" s="29" t="s">
        <v>728</v>
      </c>
      <c r="D65" s="15">
        <v>175</v>
      </c>
      <c r="E65" s="36"/>
      <c r="F65" s="36"/>
    </row>
    <row r="66" spans="1:6" x14ac:dyDescent="0.25">
      <c r="A66" s="22" t="s">
        <v>395</v>
      </c>
      <c r="B66" s="10" t="s">
        <v>38</v>
      </c>
      <c r="C66" s="29" t="s">
        <v>728</v>
      </c>
      <c r="D66" s="15">
        <v>160</v>
      </c>
      <c r="E66" s="36"/>
      <c r="F66" s="36"/>
    </row>
    <row r="67" spans="1:6" x14ac:dyDescent="0.25">
      <c r="A67" s="22" t="s">
        <v>396</v>
      </c>
      <c r="B67" s="10" t="s">
        <v>39</v>
      </c>
      <c r="C67" s="29" t="s">
        <v>728</v>
      </c>
      <c r="D67" s="15">
        <v>100</v>
      </c>
      <c r="E67" s="36"/>
      <c r="F67" s="36"/>
    </row>
    <row r="68" spans="1:6" x14ac:dyDescent="0.25">
      <c r="A68" s="22"/>
      <c r="B68" s="16" t="s">
        <v>403</v>
      </c>
      <c r="C68" s="29"/>
      <c r="D68" s="15"/>
      <c r="E68" s="36"/>
      <c r="F68" s="36"/>
    </row>
    <row r="69" spans="1:6" x14ac:dyDescent="0.25">
      <c r="A69" s="22" t="s">
        <v>397</v>
      </c>
      <c r="B69" s="10" t="s">
        <v>292</v>
      </c>
      <c r="C69" s="29" t="s">
        <v>725</v>
      </c>
      <c r="D69" s="15">
        <v>65</v>
      </c>
      <c r="E69" s="36"/>
      <c r="F69" s="36"/>
    </row>
    <row r="70" spans="1:6" x14ac:dyDescent="0.25">
      <c r="A70" s="22" t="s">
        <v>398</v>
      </c>
      <c r="B70" s="10" t="s">
        <v>293</v>
      </c>
      <c r="C70" s="29" t="s">
        <v>725</v>
      </c>
      <c r="D70" s="15">
        <v>50</v>
      </c>
      <c r="E70" s="36"/>
      <c r="F70" s="36"/>
    </row>
    <row r="71" spans="1:6" ht="25.5" x14ac:dyDescent="0.25">
      <c r="A71" s="22" t="s">
        <v>399</v>
      </c>
      <c r="B71" s="10" t="s">
        <v>589</v>
      </c>
      <c r="C71" s="29" t="s">
        <v>725</v>
      </c>
      <c r="D71" s="15">
        <v>110</v>
      </c>
      <c r="E71" s="36"/>
      <c r="F71" s="36"/>
    </row>
    <row r="72" spans="1:6" ht="25.5" x14ac:dyDescent="0.25">
      <c r="A72" s="22" t="s">
        <v>400</v>
      </c>
      <c r="B72" s="10" t="s">
        <v>590</v>
      </c>
      <c r="C72" s="29" t="s">
        <v>725</v>
      </c>
      <c r="D72" s="15">
        <v>150</v>
      </c>
      <c r="E72" s="36"/>
      <c r="F72" s="36"/>
    </row>
    <row r="73" spans="1:6" x14ac:dyDescent="0.25">
      <c r="A73" s="22" t="s">
        <v>401</v>
      </c>
      <c r="B73" s="10" t="s">
        <v>290</v>
      </c>
      <c r="C73" s="29" t="s">
        <v>725</v>
      </c>
      <c r="D73" s="15">
        <v>225</v>
      </c>
      <c r="E73" s="36"/>
      <c r="F73" s="36"/>
    </row>
    <row r="74" spans="1:6" x14ac:dyDescent="0.25">
      <c r="A74" s="22" t="s">
        <v>402</v>
      </c>
      <c r="B74" s="10" t="s">
        <v>228</v>
      </c>
      <c r="C74" s="29" t="s">
        <v>729</v>
      </c>
      <c r="D74" s="15">
        <v>1.1000000000000001</v>
      </c>
      <c r="E74" s="36"/>
      <c r="F74" s="36"/>
    </row>
    <row r="75" spans="1:6" x14ac:dyDescent="0.25">
      <c r="A75" s="12" t="s">
        <v>605</v>
      </c>
      <c r="B75" s="13" t="s">
        <v>57</v>
      </c>
      <c r="C75" s="28"/>
      <c r="D75" s="33"/>
      <c r="E75" s="35"/>
      <c r="F75" s="35"/>
    </row>
    <row r="76" spans="1:6" x14ac:dyDescent="0.25">
      <c r="A76" s="22"/>
      <c r="B76" s="16" t="s">
        <v>59</v>
      </c>
      <c r="C76" s="29"/>
      <c r="D76" s="15"/>
      <c r="E76" s="36"/>
      <c r="F76" s="36"/>
    </row>
    <row r="77" spans="1:6" x14ac:dyDescent="0.25">
      <c r="A77" s="22" t="s">
        <v>404</v>
      </c>
      <c r="B77" s="10" t="s">
        <v>41</v>
      </c>
      <c r="C77" s="29" t="s">
        <v>725</v>
      </c>
      <c r="D77" s="15">
        <v>75</v>
      </c>
      <c r="E77" s="36"/>
      <c r="F77" s="36"/>
    </row>
    <row r="78" spans="1:6" x14ac:dyDescent="0.25">
      <c r="A78" s="22" t="s">
        <v>405</v>
      </c>
      <c r="B78" s="10" t="s">
        <v>42</v>
      </c>
      <c r="C78" s="29" t="s">
        <v>725</v>
      </c>
      <c r="D78" s="15">
        <v>107</v>
      </c>
      <c r="E78" s="36"/>
      <c r="F78" s="36"/>
    </row>
    <row r="79" spans="1:6" x14ac:dyDescent="0.25">
      <c r="A79" s="22" t="s">
        <v>406</v>
      </c>
      <c r="B79" s="10" t="s">
        <v>43</v>
      </c>
      <c r="C79" s="29" t="s">
        <v>725</v>
      </c>
      <c r="D79" s="15">
        <v>110</v>
      </c>
      <c r="E79" s="36"/>
      <c r="F79" s="36"/>
    </row>
    <row r="80" spans="1:6" x14ac:dyDescent="0.25">
      <c r="A80" s="22" t="s">
        <v>407</v>
      </c>
      <c r="B80" s="10" t="s">
        <v>44</v>
      </c>
      <c r="C80" s="29" t="s">
        <v>725</v>
      </c>
      <c r="D80" s="15">
        <v>120</v>
      </c>
      <c r="E80" s="36"/>
      <c r="F80" s="36"/>
    </row>
    <row r="81" spans="1:6" x14ac:dyDescent="0.25">
      <c r="A81" s="22" t="s">
        <v>408</v>
      </c>
      <c r="B81" s="10" t="s">
        <v>55</v>
      </c>
      <c r="C81" s="29" t="s">
        <v>730</v>
      </c>
      <c r="D81" s="15">
        <v>75</v>
      </c>
      <c r="E81" s="36"/>
      <c r="F81" s="36"/>
    </row>
    <row r="82" spans="1:6" x14ac:dyDescent="0.25">
      <c r="A82" s="22" t="s">
        <v>409</v>
      </c>
      <c r="B82" s="10" t="s">
        <v>60</v>
      </c>
      <c r="C82" s="29" t="s">
        <v>725</v>
      </c>
      <c r="D82" s="15">
        <v>130</v>
      </c>
      <c r="E82" s="36"/>
      <c r="F82" s="36"/>
    </row>
    <row r="83" spans="1:6" ht="25.5" x14ac:dyDescent="0.25">
      <c r="A83" s="22" t="s">
        <v>410</v>
      </c>
      <c r="B83" s="10" t="s">
        <v>288</v>
      </c>
      <c r="C83" s="29" t="s">
        <v>724</v>
      </c>
      <c r="D83" s="15">
        <v>56</v>
      </c>
      <c r="E83" s="36"/>
      <c r="F83" s="36"/>
    </row>
    <row r="84" spans="1:6" x14ac:dyDescent="0.25">
      <c r="A84" s="22" t="s">
        <v>411</v>
      </c>
      <c r="B84" s="10" t="s">
        <v>289</v>
      </c>
      <c r="C84" s="29" t="s">
        <v>725</v>
      </c>
      <c r="D84" s="15">
        <v>130</v>
      </c>
      <c r="E84" s="36"/>
      <c r="F84" s="36"/>
    </row>
    <row r="85" spans="1:6" x14ac:dyDescent="0.25">
      <c r="A85" s="22" t="s">
        <v>412</v>
      </c>
      <c r="B85" s="10" t="s">
        <v>291</v>
      </c>
      <c r="C85" s="29" t="s">
        <v>724</v>
      </c>
      <c r="D85" s="15">
        <v>40</v>
      </c>
      <c r="E85" s="36"/>
      <c r="F85" s="36"/>
    </row>
    <row r="86" spans="1:6" x14ac:dyDescent="0.25">
      <c r="A86" s="16"/>
      <c r="B86" s="16" t="s">
        <v>61</v>
      </c>
      <c r="C86" s="30"/>
      <c r="D86" s="34"/>
      <c r="E86" s="36"/>
      <c r="F86" s="36"/>
    </row>
    <row r="87" spans="1:6" x14ac:dyDescent="0.25">
      <c r="A87" s="22" t="s">
        <v>606</v>
      </c>
      <c r="B87" s="10" t="s">
        <v>45</v>
      </c>
      <c r="C87" s="29" t="s">
        <v>725</v>
      </c>
      <c r="D87" s="15">
        <v>15</v>
      </c>
      <c r="E87" s="36"/>
      <c r="F87" s="36"/>
    </row>
    <row r="88" spans="1:6" x14ac:dyDescent="0.25">
      <c r="A88" s="22" t="s">
        <v>607</v>
      </c>
      <c r="B88" s="10" t="s">
        <v>46</v>
      </c>
      <c r="C88" s="29" t="s">
        <v>725</v>
      </c>
      <c r="D88" s="15">
        <v>29</v>
      </c>
      <c r="E88" s="36"/>
      <c r="F88" s="36"/>
    </row>
    <row r="89" spans="1:6" x14ac:dyDescent="0.25">
      <c r="A89" s="22" t="s">
        <v>608</v>
      </c>
      <c r="B89" s="10" t="s">
        <v>47</v>
      </c>
      <c r="C89" s="29" t="s">
        <v>725</v>
      </c>
      <c r="D89" s="15">
        <v>57</v>
      </c>
      <c r="E89" s="36"/>
      <c r="F89" s="36"/>
    </row>
    <row r="90" spans="1:6" x14ac:dyDescent="0.25">
      <c r="A90" s="22" t="s">
        <v>609</v>
      </c>
      <c r="B90" s="10" t="s">
        <v>48</v>
      </c>
      <c r="C90" s="29" t="s">
        <v>725</v>
      </c>
      <c r="D90" s="15">
        <v>21</v>
      </c>
      <c r="E90" s="36"/>
      <c r="F90" s="36"/>
    </row>
    <row r="91" spans="1:6" x14ac:dyDescent="0.25">
      <c r="A91" s="22" t="s">
        <v>610</v>
      </c>
      <c r="B91" s="10" t="s">
        <v>49</v>
      </c>
      <c r="C91" s="29" t="s">
        <v>725</v>
      </c>
      <c r="D91" s="15">
        <v>42</v>
      </c>
      <c r="E91" s="36"/>
      <c r="F91" s="36"/>
    </row>
    <row r="92" spans="1:6" x14ac:dyDescent="0.25">
      <c r="A92" s="22" t="s">
        <v>611</v>
      </c>
      <c r="B92" s="10" t="s">
        <v>50</v>
      </c>
      <c r="C92" s="29" t="s">
        <v>725</v>
      </c>
      <c r="D92" s="15">
        <v>40</v>
      </c>
      <c r="E92" s="36"/>
      <c r="F92" s="36"/>
    </row>
    <row r="93" spans="1:6" x14ac:dyDescent="0.25">
      <c r="A93" s="22" t="s">
        <v>612</v>
      </c>
      <c r="B93" s="10" t="s">
        <v>51</v>
      </c>
      <c r="C93" s="29" t="s">
        <v>725</v>
      </c>
      <c r="D93" s="15">
        <v>140</v>
      </c>
      <c r="E93" s="36"/>
      <c r="F93" s="36"/>
    </row>
    <row r="94" spans="1:6" x14ac:dyDescent="0.25">
      <c r="A94" s="22" t="s">
        <v>613</v>
      </c>
      <c r="B94" s="10" t="s">
        <v>56</v>
      </c>
      <c r="C94" s="29" t="s">
        <v>725</v>
      </c>
      <c r="D94" s="15">
        <v>42</v>
      </c>
      <c r="E94" s="36"/>
      <c r="F94" s="36"/>
    </row>
    <row r="95" spans="1:6" x14ac:dyDescent="0.25">
      <c r="A95" s="22" t="s">
        <v>614</v>
      </c>
      <c r="B95" s="10" t="s">
        <v>311</v>
      </c>
      <c r="C95" s="29" t="s">
        <v>725</v>
      </c>
      <c r="D95" s="15">
        <v>115</v>
      </c>
      <c r="E95" s="36"/>
      <c r="F95" s="36"/>
    </row>
    <row r="96" spans="1:6" x14ac:dyDescent="0.25">
      <c r="A96" s="22"/>
      <c r="B96" s="16" t="s">
        <v>58</v>
      </c>
      <c r="C96" s="29"/>
      <c r="D96" s="15"/>
      <c r="E96" s="36"/>
      <c r="F96" s="36"/>
    </row>
    <row r="97" spans="1:6" x14ac:dyDescent="0.25">
      <c r="A97" s="22" t="s">
        <v>615</v>
      </c>
      <c r="B97" s="10" t="s">
        <v>52</v>
      </c>
      <c r="C97" s="29" t="s">
        <v>725</v>
      </c>
      <c r="D97" s="15">
        <v>20</v>
      </c>
      <c r="E97" s="36"/>
      <c r="F97" s="36"/>
    </row>
    <row r="98" spans="1:6" x14ac:dyDescent="0.25">
      <c r="A98" s="22" t="s">
        <v>616</v>
      </c>
      <c r="B98" s="10" t="s">
        <v>53</v>
      </c>
      <c r="C98" s="29" t="s">
        <v>725</v>
      </c>
      <c r="D98" s="15">
        <v>35</v>
      </c>
      <c r="E98" s="36"/>
      <c r="F98" s="36"/>
    </row>
    <row r="99" spans="1:6" x14ac:dyDescent="0.25">
      <c r="A99" s="22" t="s">
        <v>617</v>
      </c>
      <c r="B99" s="10" t="s">
        <v>54</v>
      </c>
      <c r="C99" s="29" t="s">
        <v>725</v>
      </c>
      <c r="D99" s="15">
        <v>27</v>
      </c>
      <c r="E99" s="36"/>
      <c r="F99" s="36"/>
    </row>
    <row r="100" spans="1:6" x14ac:dyDescent="0.25">
      <c r="A100" s="22" t="s">
        <v>618</v>
      </c>
      <c r="B100" s="10" t="s">
        <v>742</v>
      </c>
      <c r="C100" s="29" t="s">
        <v>725</v>
      </c>
      <c r="D100" s="15">
        <v>39</v>
      </c>
      <c r="E100" s="36"/>
      <c r="F100" s="36"/>
    </row>
    <row r="101" spans="1:6" x14ac:dyDescent="0.25">
      <c r="A101" s="12" t="s">
        <v>619</v>
      </c>
      <c r="B101" s="13" t="s">
        <v>69</v>
      </c>
      <c r="C101" s="28"/>
      <c r="D101" s="33"/>
      <c r="E101" s="35"/>
      <c r="F101" s="35"/>
    </row>
    <row r="102" spans="1:6" x14ac:dyDescent="0.25">
      <c r="A102" s="22" t="s">
        <v>413</v>
      </c>
      <c r="B102" s="10" t="s">
        <v>62</v>
      </c>
      <c r="C102" s="29" t="s">
        <v>725</v>
      </c>
      <c r="D102" s="15">
        <v>12</v>
      </c>
      <c r="E102" s="36"/>
      <c r="F102" s="36"/>
    </row>
    <row r="103" spans="1:6" x14ac:dyDescent="0.25">
      <c r="A103" s="22" t="s">
        <v>414</v>
      </c>
      <c r="B103" s="10" t="s">
        <v>63</v>
      </c>
      <c r="C103" s="29" t="s">
        <v>725</v>
      </c>
      <c r="D103" s="15">
        <v>30</v>
      </c>
      <c r="E103" s="36"/>
      <c r="F103" s="36"/>
    </row>
    <row r="104" spans="1:6" x14ac:dyDescent="0.25">
      <c r="A104" s="22" t="s">
        <v>415</v>
      </c>
      <c r="B104" s="10" t="s">
        <v>64</v>
      </c>
      <c r="C104" s="29" t="s">
        <v>725</v>
      </c>
      <c r="D104" s="15">
        <v>15</v>
      </c>
      <c r="E104" s="36"/>
      <c r="F104" s="36"/>
    </row>
    <row r="105" spans="1:6" x14ac:dyDescent="0.25">
      <c r="A105" s="22" t="s">
        <v>416</v>
      </c>
      <c r="B105" s="10" t="s">
        <v>296</v>
      </c>
      <c r="C105" s="29" t="s">
        <v>725</v>
      </c>
      <c r="D105" s="15">
        <v>25</v>
      </c>
      <c r="E105" s="36"/>
      <c r="F105" s="36"/>
    </row>
    <row r="106" spans="1:6" x14ac:dyDescent="0.25">
      <c r="A106" s="22" t="s">
        <v>417</v>
      </c>
      <c r="B106" s="10" t="s">
        <v>65</v>
      </c>
      <c r="C106" s="29" t="s">
        <v>725</v>
      </c>
      <c r="D106" s="15">
        <v>14</v>
      </c>
      <c r="E106" s="36"/>
      <c r="F106" s="36"/>
    </row>
    <row r="107" spans="1:6" x14ac:dyDescent="0.25">
      <c r="A107" s="22" t="s">
        <v>418</v>
      </c>
      <c r="B107" s="10" t="s">
        <v>66</v>
      </c>
      <c r="C107" s="29" t="s">
        <v>725</v>
      </c>
      <c r="D107" s="15">
        <v>20</v>
      </c>
      <c r="E107" s="36"/>
      <c r="F107" s="36"/>
    </row>
    <row r="108" spans="1:6" x14ac:dyDescent="0.25">
      <c r="A108" s="22" t="s">
        <v>419</v>
      </c>
      <c r="B108" s="10" t="s">
        <v>67</v>
      </c>
      <c r="C108" s="29" t="s">
        <v>725</v>
      </c>
      <c r="D108" s="15">
        <v>35</v>
      </c>
      <c r="E108" s="36"/>
      <c r="F108" s="36"/>
    </row>
    <row r="109" spans="1:6" x14ac:dyDescent="0.25">
      <c r="A109" s="22" t="s">
        <v>420</v>
      </c>
      <c r="B109" s="10" t="s">
        <v>295</v>
      </c>
      <c r="C109" s="29" t="s">
        <v>725</v>
      </c>
      <c r="D109" s="15">
        <v>13</v>
      </c>
      <c r="E109" s="36"/>
      <c r="F109" s="36"/>
    </row>
    <row r="110" spans="1:6" x14ac:dyDescent="0.25">
      <c r="A110" s="22" t="s">
        <v>421</v>
      </c>
      <c r="B110" s="10" t="s">
        <v>294</v>
      </c>
      <c r="C110" s="29" t="s">
        <v>725</v>
      </c>
      <c r="D110" s="15">
        <v>16</v>
      </c>
      <c r="E110" s="36"/>
      <c r="F110" s="36"/>
    </row>
    <row r="111" spans="1:6" x14ac:dyDescent="0.25">
      <c r="A111" s="22" t="s">
        <v>620</v>
      </c>
      <c r="B111" s="10" t="s">
        <v>68</v>
      </c>
      <c r="C111" s="29" t="s">
        <v>724</v>
      </c>
      <c r="D111" s="15">
        <v>6</v>
      </c>
      <c r="E111" s="36"/>
      <c r="F111" s="36"/>
    </row>
    <row r="112" spans="1:6" x14ac:dyDescent="0.25">
      <c r="A112" s="12" t="s">
        <v>621</v>
      </c>
      <c r="B112" s="13" t="s">
        <v>94</v>
      </c>
      <c r="C112" s="28"/>
      <c r="D112" s="33"/>
      <c r="E112" s="35"/>
      <c r="F112" s="35"/>
    </row>
    <row r="113" spans="1:6" x14ac:dyDescent="0.25">
      <c r="A113" s="22" t="s">
        <v>422</v>
      </c>
      <c r="B113" s="10" t="s">
        <v>70</v>
      </c>
      <c r="C113" s="29" t="s">
        <v>725</v>
      </c>
      <c r="D113" s="15">
        <v>37</v>
      </c>
      <c r="E113" s="36"/>
      <c r="F113" s="36"/>
    </row>
    <row r="114" spans="1:6" x14ac:dyDescent="0.25">
      <c r="A114" s="22" t="s">
        <v>423</v>
      </c>
      <c r="B114" s="10" t="s">
        <v>95</v>
      </c>
      <c r="C114" s="29" t="s">
        <v>725</v>
      </c>
      <c r="D114" s="15">
        <v>33.5</v>
      </c>
      <c r="E114" s="36"/>
      <c r="F114" s="36"/>
    </row>
    <row r="115" spans="1:6" x14ac:dyDescent="0.25">
      <c r="A115" s="22" t="s">
        <v>424</v>
      </c>
      <c r="B115" s="10" t="s">
        <v>96</v>
      </c>
      <c r="C115" s="29" t="s">
        <v>725</v>
      </c>
      <c r="D115" s="15">
        <v>38.5</v>
      </c>
      <c r="E115" s="36"/>
      <c r="F115" s="36"/>
    </row>
    <row r="116" spans="1:6" x14ac:dyDescent="0.25">
      <c r="A116" s="22" t="s">
        <v>425</v>
      </c>
      <c r="B116" s="10" t="s">
        <v>97</v>
      </c>
      <c r="C116" s="29" t="s">
        <v>725</v>
      </c>
      <c r="D116" s="15">
        <v>36.5</v>
      </c>
      <c r="E116" s="36"/>
      <c r="F116" s="36"/>
    </row>
    <row r="117" spans="1:6" x14ac:dyDescent="0.25">
      <c r="A117" s="22" t="s">
        <v>622</v>
      </c>
      <c r="B117" s="10" t="s">
        <v>71</v>
      </c>
      <c r="C117" s="29" t="s">
        <v>725</v>
      </c>
      <c r="D117" s="15">
        <v>99</v>
      </c>
      <c r="E117" s="36"/>
      <c r="F117" s="36"/>
    </row>
    <row r="118" spans="1:6" x14ac:dyDescent="0.25">
      <c r="A118" s="22" t="s">
        <v>623</v>
      </c>
      <c r="B118" s="10" t="s">
        <v>72</v>
      </c>
      <c r="C118" s="29" t="s">
        <v>725</v>
      </c>
      <c r="D118" s="15">
        <v>75</v>
      </c>
      <c r="E118" s="36"/>
      <c r="F118" s="36"/>
    </row>
    <row r="119" spans="1:6" x14ac:dyDescent="0.25">
      <c r="A119" s="22" t="s">
        <v>624</v>
      </c>
      <c r="B119" s="10" t="s">
        <v>73</v>
      </c>
      <c r="C119" s="29" t="s">
        <v>725</v>
      </c>
      <c r="D119" s="15">
        <v>36.5</v>
      </c>
      <c r="E119" s="36"/>
      <c r="F119" s="36"/>
    </row>
    <row r="120" spans="1:6" x14ac:dyDescent="0.25">
      <c r="A120" s="22" t="s">
        <v>625</v>
      </c>
      <c r="B120" s="10" t="s">
        <v>74</v>
      </c>
      <c r="C120" s="29" t="s">
        <v>725</v>
      </c>
      <c r="D120" s="15">
        <v>40</v>
      </c>
      <c r="E120" s="36"/>
      <c r="F120" s="36"/>
    </row>
    <row r="121" spans="1:6" x14ac:dyDescent="0.25">
      <c r="A121" s="22" t="s">
        <v>626</v>
      </c>
      <c r="B121" s="10" t="s">
        <v>322</v>
      </c>
      <c r="C121" s="29" t="s">
        <v>725</v>
      </c>
      <c r="D121" s="15">
        <v>26</v>
      </c>
      <c r="E121" s="36"/>
      <c r="F121" s="36"/>
    </row>
    <row r="122" spans="1:6" x14ac:dyDescent="0.25">
      <c r="A122" s="22" t="s">
        <v>627</v>
      </c>
      <c r="B122" s="10" t="s">
        <v>320</v>
      </c>
      <c r="C122" s="29" t="s">
        <v>725</v>
      </c>
      <c r="D122" s="15">
        <v>35</v>
      </c>
      <c r="E122" s="36"/>
      <c r="F122" s="36"/>
    </row>
    <row r="123" spans="1:6" x14ac:dyDescent="0.25">
      <c r="A123" s="22" t="s">
        <v>628</v>
      </c>
      <c r="B123" s="10" t="s">
        <v>76</v>
      </c>
      <c r="C123" s="29" t="s">
        <v>725</v>
      </c>
      <c r="D123" s="15">
        <v>100</v>
      </c>
      <c r="E123" s="36"/>
      <c r="F123" s="36"/>
    </row>
    <row r="124" spans="1:6" x14ac:dyDescent="0.25">
      <c r="A124" s="12" t="s">
        <v>629</v>
      </c>
      <c r="B124" s="13" t="s">
        <v>98</v>
      </c>
      <c r="C124" s="28"/>
      <c r="D124" s="33"/>
      <c r="E124" s="35"/>
      <c r="F124" s="35"/>
    </row>
    <row r="125" spans="1:6" x14ac:dyDescent="0.25">
      <c r="A125" s="22" t="s">
        <v>426</v>
      </c>
      <c r="B125" s="10" t="s">
        <v>77</v>
      </c>
      <c r="C125" s="29" t="s">
        <v>725</v>
      </c>
      <c r="D125" s="15">
        <v>28</v>
      </c>
      <c r="E125" s="36"/>
      <c r="F125" s="36"/>
    </row>
    <row r="126" spans="1:6" x14ac:dyDescent="0.25">
      <c r="A126" s="22" t="s">
        <v>427</v>
      </c>
      <c r="B126" s="10" t="s">
        <v>78</v>
      </c>
      <c r="C126" s="29" t="s">
        <v>725</v>
      </c>
      <c r="D126" s="15">
        <v>31</v>
      </c>
      <c r="E126" s="36"/>
      <c r="F126" s="36"/>
    </row>
    <row r="127" spans="1:6" x14ac:dyDescent="0.25">
      <c r="A127" s="22" t="s">
        <v>428</v>
      </c>
      <c r="B127" s="10" t="s">
        <v>79</v>
      </c>
      <c r="C127" s="29" t="s">
        <v>725</v>
      </c>
      <c r="D127" s="15">
        <v>40</v>
      </c>
      <c r="E127" s="36"/>
      <c r="F127" s="36"/>
    </row>
    <row r="128" spans="1:6" x14ac:dyDescent="0.25">
      <c r="A128" s="22" t="s">
        <v>429</v>
      </c>
      <c r="B128" s="10" t="s">
        <v>80</v>
      </c>
      <c r="C128" s="29" t="s">
        <v>725</v>
      </c>
      <c r="D128" s="15">
        <v>95</v>
      </c>
      <c r="E128" s="36"/>
      <c r="F128" s="36"/>
    </row>
    <row r="129" spans="1:6" x14ac:dyDescent="0.25">
      <c r="A129" s="22" t="s">
        <v>430</v>
      </c>
      <c r="B129" s="10" t="s">
        <v>81</v>
      </c>
      <c r="C129" s="29" t="s">
        <v>725</v>
      </c>
      <c r="D129" s="15">
        <v>38</v>
      </c>
      <c r="E129" s="36"/>
      <c r="F129" s="36"/>
    </row>
    <row r="130" spans="1:6" x14ac:dyDescent="0.25">
      <c r="A130" s="22" t="s">
        <v>431</v>
      </c>
      <c r="B130" s="10" t="s">
        <v>82</v>
      </c>
      <c r="C130" s="29" t="s">
        <v>725</v>
      </c>
      <c r="D130" s="15">
        <v>125</v>
      </c>
      <c r="E130" s="36"/>
      <c r="F130" s="36"/>
    </row>
    <row r="131" spans="1:6" x14ac:dyDescent="0.25">
      <c r="A131" s="22" t="s">
        <v>432</v>
      </c>
      <c r="B131" s="10" t="s">
        <v>83</v>
      </c>
      <c r="C131" s="29" t="s">
        <v>725</v>
      </c>
      <c r="D131" s="15">
        <v>99</v>
      </c>
      <c r="E131" s="36"/>
      <c r="F131" s="36"/>
    </row>
    <row r="132" spans="1:6" x14ac:dyDescent="0.25">
      <c r="A132" s="22" t="s">
        <v>433</v>
      </c>
      <c r="B132" s="10" t="s">
        <v>84</v>
      </c>
      <c r="C132" s="29" t="s">
        <v>725</v>
      </c>
      <c r="D132" s="15">
        <v>47</v>
      </c>
      <c r="E132" s="36"/>
      <c r="F132" s="36"/>
    </row>
    <row r="133" spans="1:6" x14ac:dyDescent="0.25">
      <c r="A133" s="22" t="s">
        <v>434</v>
      </c>
      <c r="B133" s="10" t="s">
        <v>744</v>
      </c>
      <c r="C133" s="29" t="s">
        <v>725</v>
      </c>
      <c r="D133" s="15">
        <v>80</v>
      </c>
      <c r="E133" s="36"/>
      <c r="F133" s="36"/>
    </row>
    <row r="134" spans="1:6" x14ac:dyDescent="0.25">
      <c r="A134" s="22" t="s">
        <v>435</v>
      </c>
      <c r="B134" s="10" t="s">
        <v>318</v>
      </c>
      <c r="C134" s="29" t="s">
        <v>725</v>
      </c>
      <c r="D134" s="15">
        <v>55</v>
      </c>
      <c r="E134" s="36"/>
      <c r="F134" s="36"/>
    </row>
    <row r="135" spans="1:6" x14ac:dyDescent="0.25">
      <c r="A135" s="22" t="s">
        <v>630</v>
      </c>
      <c r="B135" s="10" t="s">
        <v>85</v>
      </c>
      <c r="C135" s="29" t="s">
        <v>725</v>
      </c>
      <c r="D135" s="15">
        <v>20</v>
      </c>
      <c r="E135" s="36"/>
      <c r="F135" s="36"/>
    </row>
    <row r="136" spans="1:6" x14ac:dyDescent="0.25">
      <c r="A136" s="22" t="s">
        <v>631</v>
      </c>
      <c r="B136" s="10" t="s">
        <v>86</v>
      </c>
      <c r="C136" s="29" t="s">
        <v>725</v>
      </c>
      <c r="D136" s="15">
        <v>41</v>
      </c>
      <c r="E136" s="36"/>
      <c r="F136" s="36"/>
    </row>
    <row r="137" spans="1:6" x14ac:dyDescent="0.25">
      <c r="A137" s="22" t="s">
        <v>632</v>
      </c>
      <c r="B137" s="10" t="s">
        <v>87</v>
      </c>
      <c r="C137" s="29" t="s">
        <v>725</v>
      </c>
      <c r="D137" s="15">
        <v>53</v>
      </c>
      <c r="E137" s="36"/>
      <c r="F137" s="36"/>
    </row>
    <row r="138" spans="1:6" x14ac:dyDescent="0.25">
      <c r="A138" s="22" t="s">
        <v>633</v>
      </c>
      <c r="B138" s="10" t="s">
        <v>88</v>
      </c>
      <c r="C138" s="29" t="s">
        <v>725</v>
      </c>
      <c r="D138" s="15">
        <v>23</v>
      </c>
      <c r="E138" s="36"/>
      <c r="F138" s="36"/>
    </row>
    <row r="139" spans="1:6" x14ac:dyDescent="0.25">
      <c r="A139" s="22" t="s">
        <v>634</v>
      </c>
      <c r="B139" s="10" t="s">
        <v>89</v>
      </c>
      <c r="C139" s="29" t="s">
        <v>725</v>
      </c>
      <c r="D139" s="15">
        <v>40</v>
      </c>
      <c r="E139" s="36"/>
      <c r="F139" s="36"/>
    </row>
    <row r="140" spans="1:6" x14ac:dyDescent="0.25">
      <c r="A140" s="22" t="s">
        <v>635</v>
      </c>
      <c r="B140" s="10" t="s">
        <v>90</v>
      </c>
      <c r="C140" s="29" t="s">
        <v>725</v>
      </c>
      <c r="D140" s="15">
        <v>18.5</v>
      </c>
      <c r="E140" s="36"/>
      <c r="F140" s="36"/>
    </row>
    <row r="141" spans="1:6" x14ac:dyDescent="0.25">
      <c r="A141" s="22" t="s">
        <v>636</v>
      </c>
      <c r="B141" s="10" t="s">
        <v>91</v>
      </c>
      <c r="C141" s="29" t="s">
        <v>725</v>
      </c>
      <c r="D141" s="15">
        <v>29</v>
      </c>
      <c r="E141" s="36"/>
      <c r="F141" s="36"/>
    </row>
    <row r="142" spans="1:6" x14ac:dyDescent="0.25">
      <c r="A142" s="22" t="s">
        <v>637</v>
      </c>
      <c r="B142" s="10" t="s">
        <v>92</v>
      </c>
      <c r="C142" s="29" t="s">
        <v>725</v>
      </c>
      <c r="D142" s="15">
        <v>20</v>
      </c>
      <c r="E142" s="36"/>
      <c r="F142" s="36"/>
    </row>
    <row r="143" spans="1:6" x14ac:dyDescent="0.25">
      <c r="A143" s="22" t="s">
        <v>638</v>
      </c>
      <c r="B143" s="10" t="s">
        <v>591</v>
      </c>
      <c r="C143" s="29" t="s">
        <v>725</v>
      </c>
      <c r="D143" s="15">
        <v>35</v>
      </c>
      <c r="E143" s="36"/>
      <c r="F143" s="36"/>
    </row>
    <row r="144" spans="1:6" x14ac:dyDescent="0.25">
      <c r="A144" s="22" t="s">
        <v>639</v>
      </c>
      <c r="B144" s="10" t="s">
        <v>319</v>
      </c>
      <c r="C144" s="29" t="s">
        <v>725</v>
      </c>
      <c r="D144" s="15">
        <v>35</v>
      </c>
      <c r="E144" s="36"/>
      <c r="F144" s="36"/>
    </row>
    <row r="145" spans="1:6" x14ac:dyDescent="0.25">
      <c r="A145" s="22" t="s">
        <v>640</v>
      </c>
      <c r="B145" s="10" t="s">
        <v>93</v>
      </c>
      <c r="C145" s="29" t="s">
        <v>725</v>
      </c>
      <c r="D145" s="15">
        <v>30</v>
      </c>
      <c r="E145" s="36"/>
      <c r="F145" s="36"/>
    </row>
    <row r="146" spans="1:6" x14ac:dyDescent="0.25">
      <c r="A146" s="12" t="s">
        <v>641</v>
      </c>
      <c r="B146" s="13" t="s">
        <v>151</v>
      </c>
      <c r="C146" s="28"/>
      <c r="D146" s="33"/>
      <c r="E146" s="35"/>
      <c r="F146" s="35"/>
    </row>
    <row r="147" spans="1:6" x14ac:dyDescent="0.25">
      <c r="A147" s="22"/>
      <c r="B147" s="16" t="s">
        <v>99</v>
      </c>
      <c r="C147" s="29"/>
      <c r="D147" s="15"/>
      <c r="E147" s="36"/>
      <c r="F147" s="36"/>
    </row>
    <row r="148" spans="1:6" x14ac:dyDescent="0.25">
      <c r="A148" s="22" t="s">
        <v>436</v>
      </c>
      <c r="B148" s="10" t="s">
        <v>100</v>
      </c>
      <c r="C148" s="29" t="s">
        <v>725</v>
      </c>
      <c r="D148" s="15">
        <v>180</v>
      </c>
      <c r="E148" s="36"/>
      <c r="F148" s="36"/>
    </row>
    <row r="149" spans="1:6" x14ac:dyDescent="0.25">
      <c r="A149" s="22" t="s">
        <v>437</v>
      </c>
      <c r="B149" s="10" t="s">
        <v>101</v>
      </c>
      <c r="C149" s="29" t="s">
        <v>725</v>
      </c>
      <c r="D149" s="15">
        <v>210</v>
      </c>
      <c r="E149" s="36"/>
      <c r="F149" s="36"/>
    </row>
    <row r="150" spans="1:6" x14ac:dyDescent="0.25">
      <c r="A150" s="22" t="s">
        <v>438</v>
      </c>
      <c r="B150" s="10" t="s">
        <v>102</v>
      </c>
      <c r="C150" s="29" t="s">
        <v>725</v>
      </c>
      <c r="D150" s="15">
        <v>190</v>
      </c>
      <c r="E150" s="36"/>
      <c r="F150" s="36"/>
    </row>
    <row r="151" spans="1:6" x14ac:dyDescent="0.25">
      <c r="A151" s="22" t="s">
        <v>439</v>
      </c>
      <c r="B151" s="10" t="s">
        <v>103</v>
      </c>
      <c r="C151" s="29" t="s">
        <v>725</v>
      </c>
      <c r="D151" s="15">
        <v>300</v>
      </c>
      <c r="E151" s="36"/>
      <c r="F151" s="36"/>
    </row>
    <row r="152" spans="1:6" ht="25.5" x14ac:dyDescent="0.25">
      <c r="A152" s="22" t="s">
        <v>440</v>
      </c>
      <c r="B152" s="10" t="s">
        <v>310</v>
      </c>
      <c r="C152" s="29" t="s">
        <v>725</v>
      </c>
      <c r="D152" s="15">
        <v>215</v>
      </c>
      <c r="E152" s="36"/>
      <c r="F152" s="36"/>
    </row>
    <row r="153" spans="1:6" ht="25.5" x14ac:dyDescent="0.25">
      <c r="A153" s="22" t="s">
        <v>441</v>
      </c>
      <c r="B153" s="10" t="s">
        <v>309</v>
      </c>
      <c r="C153" s="29" t="s">
        <v>725</v>
      </c>
      <c r="D153" s="15">
        <v>315</v>
      </c>
      <c r="E153" s="36"/>
      <c r="F153" s="36"/>
    </row>
    <row r="154" spans="1:6" x14ac:dyDescent="0.25">
      <c r="A154" s="22" t="s">
        <v>442</v>
      </c>
      <c r="B154" s="10" t="s">
        <v>104</v>
      </c>
      <c r="C154" s="29" t="s">
        <v>725</v>
      </c>
      <c r="D154" s="15">
        <v>360</v>
      </c>
      <c r="E154" s="36"/>
      <c r="F154" s="36"/>
    </row>
    <row r="155" spans="1:6" x14ac:dyDescent="0.25">
      <c r="A155" s="22" t="s">
        <v>443</v>
      </c>
      <c r="B155" s="10" t="s">
        <v>105</v>
      </c>
      <c r="C155" s="29" t="s">
        <v>725</v>
      </c>
      <c r="D155" s="15">
        <v>257</v>
      </c>
      <c r="E155" s="36"/>
      <c r="F155" s="36"/>
    </row>
    <row r="156" spans="1:6" x14ac:dyDescent="0.25">
      <c r="A156" s="22" t="s">
        <v>444</v>
      </c>
      <c r="B156" s="10" t="s">
        <v>106</v>
      </c>
      <c r="C156" s="29" t="s">
        <v>725</v>
      </c>
      <c r="D156" s="15">
        <v>210</v>
      </c>
      <c r="E156" s="36"/>
      <c r="F156" s="36"/>
    </row>
    <row r="157" spans="1:6" x14ac:dyDescent="0.25">
      <c r="A157" s="22" t="s">
        <v>445</v>
      </c>
      <c r="B157" s="10" t="s">
        <v>107</v>
      </c>
      <c r="C157" s="29" t="s">
        <v>725</v>
      </c>
      <c r="D157" s="15">
        <v>250</v>
      </c>
      <c r="E157" s="36"/>
      <c r="F157" s="36"/>
    </row>
    <row r="158" spans="1:6" x14ac:dyDescent="0.25">
      <c r="A158" s="22" t="s">
        <v>446</v>
      </c>
      <c r="B158" s="10" t="s">
        <v>108</v>
      </c>
      <c r="C158" s="29" t="s">
        <v>725</v>
      </c>
      <c r="D158" s="15">
        <v>150</v>
      </c>
      <c r="E158" s="36"/>
      <c r="F158" s="36"/>
    </row>
    <row r="159" spans="1:6" x14ac:dyDescent="0.25">
      <c r="A159" s="22" t="s">
        <v>642</v>
      </c>
      <c r="B159" s="10" t="s">
        <v>109</v>
      </c>
      <c r="C159" s="29" t="s">
        <v>725</v>
      </c>
      <c r="D159" s="15">
        <v>360</v>
      </c>
      <c r="E159" s="36"/>
      <c r="F159" s="36"/>
    </row>
    <row r="160" spans="1:6" x14ac:dyDescent="0.25">
      <c r="A160" s="22" t="s">
        <v>643</v>
      </c>
      <c r="B160" s="10" t="s">
        <v>110</v>
      </c>
      <c r="C160" s="29" t="s">
        <v>725</v>
      </c>
      <c r="D160" s="15">
        <v>138</v>
      </c>
      <c r="E160" s="36"/>
      <c r="F160" s="36"/>
    </row>
    <row r="161" spans="1:6" x14ac:dyDescent="0.25">
      <c r="A161" s="22" t="s">
        <v>644</v>
      </c>
      <c r="B161" s="10" t="s">
        <v>111</v>
      </c>
      <c r="C161" s="29" t="s">
        <v>725</v>
      </c>
      <c r="D161" s="15">
        <v>106</v>
      </c>
      <c r="E161" s="36"/>
      <c r="F161" s="36"/>
    </row>
    <row r="162" spans="1:6" x14ac:dyDescent="0.25">
      <c r="A162" s="22" t="s">
        <v>645</v>
      </c>
      <c r="B162" s="10" t="s">
        <v>112</v>
      </c>
      <c r="C162" s="29" t="s">
        <v>725</v>
      </c>
      <c r="D162" s="15">
        <v>168</v>
      </c>
      <c r="E162" s="36"/>
      <c r="F162" s="36"/>
    </row>
    <row r="163" spans="1:6" x14ac:dyDescent="0.25">
      <c r="A163" s="22" t="s">
        <v>646</v>
      </c>
      <c r="B163" s="10" t="s">
        <v>113</v>
      </c>
      <c r="C163" s="29" t="s">
        <v>725</v>
      </c>
      <c r="D163" s="15">
        <v>260</v>
      </c>
      <c r="E163" s="36"/>
      <c r="F163" s="36"/>
    </row>
    <row r="164" spans="1:6" x14ac:dyDescent="0.25">
      <c r="A164" s="22" t="s">
        <v>647</v>
      </c>
      <c r="B164" s="10" t="s">
        <v>114</v>
      </c>
      <c r="C164" s="29" t="s">
        <v>725</v>
      </c>
      <c r="D164" s="15">
        <v>190</v>
      </c>
      <c r="E164" s="36"/>
      <c r="F164" s="36"/>
    </row>
    <row r="165" spans="1:6" x14ac:dyDescent="0.25">
      <c r="A165" s="22" t="s">
        <v>648</v>
      </c>
      <c r="B165" s="10" t="s">
        <v>115</v>
      </c>
      <c r="C165" s="29" t="s">
        <v>725</v>
      </c>
      <c r="D165" s="15">
        <v>175</v>
      </c>
      <c r="E165" s="36"/>
      <c r="F165" s="36"/>
    </row>
    <row r="166" spans="1:6" x14ac:dyDescent="0.25">
      <c r="A166" s="22"/>
      <c r="B166" s="16" t="s">
        <v>134</v>
      </c>
      <c r="C166" s="29"/>
      <c r="D166" s="15"/>
      <c r="E166" s="36"/>
      <c r="F166" s="36"/>
    </row>
    <row r="167" spans="1:6" x14ac:dyDescent="0.25">
      <c r="A167" s="22" t="s">
        <v>649</v>
      </c>
      <c r="B167" s="10" t="s">
        <v>116</v>
      </c>
      <c r="C167" s="29" t="s">
        <v>725</v>
      </c>
      <c r="D167" s="15">
        <v>115</v>
      </c>
      <c r="E167" s="36"/>
      <c r="F167" s="36"/>
    </row>
    <row r="168" spans="1:6" x14ac:dyDescent="0.25">
      <c r="A168" s="22" t="s">
        <v>650</v>
      </c>
      <c r="B168" s="10" t="s">
        <v>117</v>
      </c>
      <c r="C168" s="29" t="s">
        <v>725</v>
      </c>
      <c r="D168" s="15">
        <v>136</v>
      </c>
      <c r="E168" s="36"/>
      <c r="F168" s="36"/>
    </row>
    <row r="169" spans="1:6" x14ac:dyDescent="0.25">
      <c r="A169" s="22" t="s">
        <v>651</v>
      </c>
      <c r="B169" s="10" t="s">
        <v>118</v>
      </c>
      <c r="C169" s="29" t="s">
        <v>725</v>
      </c>
      <c r="D169" s="15">
        <v>120</v>
      </c>
      <c r="E169" s="36"/>
      <c r="F169" s="36"/>
    </row>
    <row r="170" spans="1:6" x14ac:dyDescent="0.25">
      <c r="A170" s="22"/>
      <c r="B170" s="16" t="s">
        <v>120</v>
      </c>
      <c r="C170" s="29"/>
      <c r="D170" s="15"/>
      <c r="E170" s="36"/>
      <c r="F170" s="36"/>
    </row>
    <row r="171" spans="1:6" x14ac:dyDescent="0.25">
      <c r="A171" s="22" t="s">
        <v>652</v>
      </c>
      <c r="B171" s="10" t="s">
        <v>337</v>
      </c>
      <c r="C171" s="29" t="s">
        <v>725</v>
      </c>
      <c r="D171" s="15">
        <v>300</v>
      </c>
      <c r="E171" s="36"/>
      <c r="F171" s="36"/>
    </row>
    <row r="172" spans="1:6" x14ac:dyDescent="0.25">
      <c r="A172" s="22" t="s">
        <v>653</v>
      </c>
      <c r="B172" s="10" t="s">
        <v>336</v>
      </c>
      <c r="C172" s="29" t="s">
        <v>725</v>
      </c>
      <c r="D172" s="15">
        <v>290</v>
      </c>
      <c r="E172" s="36"/>
      <c r="F172" s="36"/>
    </row>
    <row r="173" spans="1:6" x14ac:dyDescent="0.25">
      <c r="A173" s="22" t="s">
        <v>654</v>
      </c>
      <c r="B173" s="10" t="s">
        <v>338</v>
      </c>
      <c r="C173" s="29" t="s">
        <v>725</v>
      </c>
      <c r="D173" s="15">
        <v>310</v>
      </c>
      <c r="E173" s="36"/>
      <c r="F173" s="36"/>
    </row>
    <row r="174" spans="1:6" x14ac:dyDescent="0.25">
      <c r="A174" s="22" t="s">
        <v>655</v>
      </c>
      <c r="B174" s="10" t="s">
        <v>339</v>
      </c>
      <c r="C174" s="29" t="s">
        <v>725</v>
      </c>
      <c r="D174" s="15">
        <v>230</v>
      </c>
      <c r="E174" s="36"/>
      <c r="F174" s="36"/>
    </row>
    <row r="175" spans="1:6" x14ac:dyDescent="0.25">
      <c r="A175" s="22" t="s">
        <v>656</v>
      </c>
      <c r="B175" s="10" t="s">
        <v>121</v>
      </c>
      <c r="C175" s="29" t="s">
        <v>730</v>
      </c>
      <c r="D175" s="15">
        <v>610</v>
      </c>
      <c r="E175" s="36"/>
      <c r="F175" s="36"/>
    </row>
    <row r="176" spans="1:6" x14ac:dyDescent="0.25">
      <c r="A176" s="22" t="s">
        <v>657</v>
      </c>
      <c r="B176" s="10" t="s">
        <v>122</v>
      </c>
      <c r="C176" s="29" t="s">
        <v>730</v>
      </c>
      <c r="D176" s="15">
        <v>1015</v>
      </c>
      <c r="E176" s="36"/>
      <c r="F176" s="36"/>
    </row>
    <row r="177" spans="1:6" x14ac:dyDescent="0.25">
      <c r="A177" s="22" t="s">
        <v>658</v>
      </c>
      <c r="B177" s="10" t="s">
        <v>123</v>
      </c>
      <c r="C177" s="29" t="s">
        <v>730</v>
      </c>
      <c r="D177" s="15">
        <v>1030</v>
      </c>
      <c r="E177" s="36"/>
      <c r="F177" s="36"/>
    </row>
    <row r="178" spans="1:6" x14ac:dyDescent="0.25">
      <c r="A178" s="22" t="s">
        <v>659</v>
      </c>
      <c r="B178" s="10" t="s">
        <v>124</v>
      </c>
      <c r="C178" s="29" t="s">
        <v>730</v>
      </c>
      <c r="D178" s="15">
        <v>1870</v>
      </c>
      <c r="E178" s="36"/>
      <c r="F178" s="36"/>
    </row>
    <row r="179" spans="1:6" x14ac:dyDescent="0.25">
      <c r="A179" s="22" t="s">
        <v>660</v>
      </c>
      <c r="B179" s="10" t="s">
        <v>125</v>
      </c>
      <c r="C179" s="29" t="s">
        <v>725</v>
      </c>
      <c r="D179" s="15">
        <v>210</v>
      </c>
      <c r="E179" s="36"/>
      <c r="F179" s="36"/>
    </row>
    <row r="180" spans="1:6" x14ac:dyDescent="0.25">
      <c r="A180" s="22" t="s">
        <v>661</v>
      </c>
      <c r="B180" s="10" t="s">
        <v>126</v>
      </c>
      <c r="C180" s="29" t="s">
        <v>725</v>
      </c>
      <c r="D180" s="15">
        <v>230</v>
      </c>
      <c r="E180" s="36"/>
      <c r="F180" s="36"/>
    </row>
    <row r="181" spans="1:6" x14ac:dyDescent="0.25">
      <c r="A181" s="22" t="s">
        <v>662</v>
      </c>
      <c r="B181" s="10" t="s">
        <v>127</v>
      </c>
      <c r="C181" s="29" t="s">
        <v>725</v>
      </c>
      <c r="D181" s="15">
        <v>400</v>
      </c>
      <c r="E181" s="36"/>
      <c r="F181" s="36"/>
    </row>
    <row r="182" spans="1:6" x14ac:dyDescent="0.25">
      <c r="A182" s="22" t="s">
        <v>663</v>
      </c>
      <c r="B182" s="10" t="s">
        <v>128</v>
      </c>
      <c r="C182" s="29" t="s">
        <v>725</v>
      </c>
      <c r="D182" s="15">
        <v>21</v>
      </c>
      <c r="E182" s="36"/>
      <c r="F182" s="36"/>
    </row>
    <row r="183" spans="1:6" x14ac:dyDescent="0.25">
      <c r="A183" s="22" t="s">
        <v>664</v>
      </c>
      <c r="B183" s="10" t="s">
        <v>129</v>
      </c>
      <c r="C183" s="29" t="s">
        <v>725</v>
      </c>
      <c r="D183" s="15">
        <v>42</v>
      </c>
      <c r="E183" s="36"/>
      <c r="F183" s="36"/>
    </row>
    <row r="184" spans="1:6" ht="25.5" x14ac:dyDescent="0.25">
      <c r="A184" s="22" t="s">
        <v>665</v>
      </c>
      <c r="B184" s="10" t="s">
        <v>137</v>
      </c>
      <c r="C184" s="29" t="s">
        <v>725</v>
      </c>
      <c r="D184" s="15">
        <v>94</v>
      </c>
      <c r="E184" s="36"/>
      <c r="F184" s="36"/>
    </row>
    <row r="185" spans="1:6" x14ac:dyDescent="0.25">
      <c r="A185" s="22" t="s">
        <v>666</v>
      </c>
      <c r="B185" s="10" t="s">
        <v>130</v>
      </c>
      <c r="C185" s="29" t="s">
        <v>725</v>
      </c>
      <c r="D185" s="15">
        <v>63</v>
      </c>
      <c r="E185" s="36"/>
      <c r="F185" s="36"/>
    </row>
    <row r="186" spans="1:6" x14ac:dyDescent="0.25">
      <c r="A186" s="22" t="s">
        <v>667</v>
      </c>
      <c r="B186" s="10" t="s">
        <v>131</v>
      </c>
      <c r="C186" s="29" t="s">
        <v>725</v>
      </c>
      <c r="D186" s="15">
        <v>47</v>
      </c>
      <c r="E186" s="36"/>
      <c r="F186" s="36"/>
    </row>
    <row r="187" spans="1:6" x14ac:dyDescent="0.25">
      <c r="A187" s="22" t="s">
        <v>668</v>
      </c>
      <c r="B187" s="10" t="s">
        <v>132</v>
      </c>
      <c r="C187" s="29" t="s">
        <v>725</v>
      </c>
      <c r="D187" s="15">
        <v>410</v>
      </c>
      <c r="E187" s="36"/>
      <c r="F187" s="36"/>
    </row>
    <row r="188" spans="1:6" x14ac:dyDescent="0.25">
      <c r="A188" s="22" t="s">
        <v>669</v>
      </c>
      <c r="B188" s="10" t="s">
        <v>133</v>
      </c>
      <c r="C188" s="29" t="s">
        <v>725</v>
      </c>
      <c r="D188" s="15">
        <v>295</v>
      </c>
      <c r="E188" s="36"/>
      <c r="F188" s="36"/>
    </row>
    <row r="189" spans="1:6" x14ac:dyDescent="0.25">
      <c r="A189" s="22" t="s">
        <v>670</v>
      </c>
      <c r="B189" s="10" t="s">
        <v>343</v>
      </c>
      <c r="C189" s="29" t="s">
        <v>725</v>
      </c>
      <c r="D189" s="15">
        <v>120</v>
      </c>
      <c r="E189" s="36"/>
      <c r="F189" s="36"/>
    </row>
    <row r="190" spans="1:6" x14ac:dyDescent="0.25">
      <c r="A190" s="22" t="s">
        <v>671</v>
      </c>
      <c r="B190" s="10" t="s">
        <v>344</v>
      </c>
      <c r="C190" s="29" t="s">
        <v>725</v>
      </c>
      <c r="D190" s="15">
        <v>167</v>
      </c>
      <c r="E190" s="36"/>
      <c r="F190" s="36"/>
    </row>
    <row r="191" spans="1:6" x14ac:dyDescent="0.25">
      <c r="A191" s="22" t="s">
        <v>672</v>
      </c>
      <c r="B191" s="10" t="s">
        <v>135</v>
      </c>
      <c r="C191" s="29" t="s">
        <v>725</v>
      </c>
      <c r="D191" s="15">
        <v>62</v>
      </c>
      <c r="E191" s="36"/>
      <c r="F191" s="36"/>
    </row>
    <row r="192" spans="1:6" x14ac:dyDescent="0.25">
      <c r="A192" s="22" t="s">
        <v>673</v>
      </c>
      <c r="B192" s="10" t="s">
        <v>136</v>
      </c>
      <c r="C192" s="29" t="s">
        <v>725</v>
      </c>
      <c r="D192" s="15">
        <v>93</v>
      </c>
      <c r="E192" s="36"/>
      <c r="F192" s="36"/>
    </row>
    <row r="193" spans="1:6" x14ac:dyDescent="0.25">
      <c r="A193" s="22" t="s">
        <v>674</v>
      </c>
      <c r="B193" s="10" t="s">
        <v>119</v>
      </c>
      <c r="C193" s="29" t="s">
        <v>725</v>
      </c>
      <c r="D193" s="15">
        <v>150</v>
      </c>
      <c r="E193" s="36"/>
      <c r="F193" s="36"/>
    </row>
    <row r="194" spans="1:6" x14ac:dyDescent="0.25">
      <c r="A194" s="22" t="s">
        <v>675</v>
      </c>
      <c r="B194" s="10" t="s">
        <v>751</v>
      </c>
      <c r="C194" s="29" t="s">
        <v>725</v>
      </c>
      <c r="D194" s="15">
        <v>205</v>
      </c>
      <c r="E194" s="36"/>
      <c r="F194" s="36"/>
    </row>
    <row r="195" spans="1:6" x14ac:dyDescent="0.25">
      <c r="A195" s="12" t="s">
        <v>676</v>
      </c>
      <c r="B195" s="13" t="s">
        <v>152</v>
      </c>
      <c r="C195" s="28"/>
      <c r="D195" s="33"/>
      <c r="E195" s="35"/>
      <c r="F195" s="35"/>
    </row>
    <row r="196" spans="1:6" x14ac:dyDescent="0.25">
      <c r="A196" s="22" t="s">
        <v>447</v>
      </c>
      <c r="B196" s="10" t="s">
        <v>138</v>
      </c>
      <c r="C196" s="29" t="s">
        <v>727</v>
      </c>
      <c r="D196" s="15">
        <v>200</v>
      </c>
      <c r="E196" s="36"/>
      <c r="F196" s="36"/>
    </row>
    <row r="197" spans="1:6" x14ac:dyDescent="0.25">
      <c r="A197" s="22" t="s">
        <v>448</v>
      </c>
      <c r="B197" s="10" t="s">
        <v>139</v>
      </c>
      <c r="C197" s="29" t="s">
        <v>724</v>
      </c>
      <c r="D197" s="15">
        <v>210</v>
      </c>
      <c r="E197" s="36"/>
      <c r="F197" s="36"/>
    </row>
    <row r="198" spans="1:6" x14ac:dyDescent="0.25">
      <c r="A198" s="22" t="s">
        <v>449</v>
      </c>
      <c r="B198" s="10" t="s">
        <v>140</v>
      </c>
      <c r="C198" s="29" t="s">
        <v>727</v>
      </c>
      <c r="D198" s="15">
        <v>157</v>
      </c>
      <c r="E198" s="36"/>
      <c r="F198" s="36"/>
    </row>
    <row r="199" spans="1:6" x14ac:dyDescent="0.25">
      <c r="A199" s="22" t="s">
        <v>450</v>
      </c>
      <c r="B199" s="10" t="s">
        <v>141</v>
      </c>
      <c r="C199" s="29" t="s">
        <v>724</v>
      </c>
      <c r="D199" s="15">
        <v>260</v>
      </c>
      <c r="E199" s="36"/>
      <c r="F199" s="36"/>
    </row>
    <row r="200" spans="1:6" x14ac:dyDescent="0.25">
      <c r="A200" s="22" t="s">
        <v>451</v>
      </c>
      <c r="B200" s="10" t="s">
        <v>142</v>
      </c>
      <c r="C200" s="29" t="s">
        <v>724</v>
      </c>
      <c r="D200" s="15">
        <v>208</v>
      </c>
      <c r="E200" s="36"/>
      <c r="F200" s="36"/>
    </row>
    <row r="201" spans="1:6" x14ac:dyDescent="0.25">
      <c r="A201" s="22" t="s">
        <v>452</v>
      </c>
      <c r="B201" s="10" t="s">
        <v>143</v>
      </c>
      <c r="C201" s="29" t="s">
        <v>725</v>
      </c>
      <c r="D201" s="15">
        <v>99</v>
      </c>
      <c r="E201" s="36"/>
      <c r="F201" s="36"/>
    </row>
    <row r="202" spans="1:6" x14ac:dyDescent="0.25">
      <c r="A202" s="22" t="s">
        <v>453</v>
      </c>
      <c r="B202" s="10" t="s">
        <v>144</v>
      </c>
      <c r="C202" s="29" t="s">
        <v>725</v>
      </c>
      <c r="D202" s="15">
        <v>110</v>
      </c>
      <c r="E202" s="36"/>
      <c r="F202" s="36"/>
    </row>
    <row r="203" spans="1:6" x14ac:dyDescent="0.25">
      <c r="A203" s="22" t="s">
        <v>454</v>
      </c>
      <c r="B203" s="10" t="s">
        <v>145</v>
      </c>
      <c r="C203" s="29" t="s">
        <v>725</v>
      </c>
      <c r="D203" s="15">
        <v>38</v>
      </c>
      <c r="E203" s="36"/>
      <c r="F203" s="36"/>
    </row>
    <row r="204" spans="1:6" x14ac:dyDescent="0.25">
      <c r="A204" s="22" t="s">
        <v>455</v>
      </c>
      <c r="B204" s="10" t="s">
        <v>146</v>
      </c>
      <c r="C204" s="29" t="s">
        <v>725</v>
      </c>
      <c r="D204" s="15">
        <v>36</v>
      </c>
      <c r="E204" s="36"/>
      <c r="F204" s="36"/>
    </row>
    <row r="205" spans="1:6" x14ac:dyDescent="0.25">
      <c r="A205" s="22" t="s">
        <v>456</v>
      </c>
      <c r="B205" s="10" t="s">
        <v>147</v>
      </c>
      <c r="C205" s="29" t="s">
        <v>725</v>
      </c>
      <c r="D205" s="15">
        <v>47</v>
      </c>
      <c r="E205" s="36"/>
      <c r="F205" s="36"/>
    </row>
    <row r="206" spans="1:6" x14ac:dyDescent="0.25">
      <c r="A206" s="22" t="s">
        <v>457</v>
      </c>
      <c r="B206" s="10" t="s">
        <v>148</v>
      </c>
      <c r="C206" s="29" t="s">
        <v>725</v>
      </c>
      <c r="D206" s="15">
        <v>155</v>
      </c>
      <c r="E206" s="36"/>
      <c r="F206" s="36"/>
    </row>
    <row r="207" spans="1:6" x14ac:dyDescent="0.25">
      <c r="A207" s="22" t="s">
        <v>458</v>
      </c>
      <c r="B207" s="10" t="s">
        <v>149</v>
      </c>
      <c r="C207" s="29" t="s">
        <v>725</v>
      </c>
      <c r="D207" s="15">
        <v>186</v>
      </c>
      <c r="E207" s="36"/>
      <c r="F207" s="36"/>
    </row>
    <row r="208" spans="1:6" x14ac:dyDescent="0.25">
      <c r="A208" s="22" t="s">
        <v>459</v>
      </c>
      <c r="B208" s="10" t="s">
        <v>150</v>
      </c>
      <c r="C208" s="29" t="s">
        <v>725</v>
      </c>
      <c r="D208" s="15">
        <v>230</v>
      </c>
      <c r="E208" s="36"/>
      <c r="F208" s="36"/>
    </row>
    <row r="209" spans="1:6" x14ac:dyDescent="0.25">
      <c r="A209" s="22" t="s">
        <v>460</v>
      </c>
      <c r="B209" s="10" t="s">
        <v>229</v>
      </c>
      <c r="C209" s="29" t="s">
        <v>730</v>
      </c>
      <c r="D209" s="15">
        <v>36</v>
      </c>
      <c r="E209" s="36"/>
      <c r="F209" s="36"/>
    </row>
    <row r="210" spans="1:6" x14ac:dyDescent="0.25">
      <c r="A210" s="22" t="s">
        <v>461</v>
      </c>
      <c r="B210" s="10" t="s">
        <v>323</v>
      </c>
      <c r="C210" s="29" t="s">
        <v>725</v>
      </c>
      <c r="D210" s="15">
        <v>143</v>
      </c>
      <c r="E210" s="36"/>
      <c r="F210" s="36"/>
    </row>
    <row r="211" spans="1:6" x14ac:dyDescent="0.25">
      <c r="A211" s="22" t="s">
        <v>462</v>
      </c>
      <c r="B211" s="10" t="s">
        <v>752</v>
      </c>
      <c r="C211" s="29" t="s">
        <v>724</v>
      </c>
      <c r="D211" s="15">
        <v>62</v>
      </c>
      <c r="E211" s="36"/>
      <c r="F211" s="36"/>
    </row>
    <row r="212" spans="1:6" x14ac:dyDescent="0.25">
      <c r="A212" s="12" t="s">
        <v>677</v>
      </c>
      <c r="B212" s="13" t="s">
        <v>287</v>
      </c>
      <c r="C212" s="28"/>
      <c r="D212" s="33"/>
      <c r="E212" s="35"/>
      <c r="F212" s="35"/>
    </row>
    <row r="213" spans="1:6" x14ac:dyDescent="0.25">
      <c r="A213" s="22" t="s">
        <v>463</v>
      </c>
      <c r="B213" s="10" t="s">
        <v>167</v>
      </c>
      <c r="C213" s="29" t="s">
        <v>725</v>
      </c>
      <c r="D213" s="15">
        <v>82</v>
      </c>
      <c r="E213" s="36"/>
      <c r="F213" s="36"/>
    </row>
    <row r="214" spans="1:6" x14ac:dyDescent="0.25">
      <c r="A214" s="22" t="s">
        <v>464</v>
      </c>
      <c r="B214" s="10" t="s">
        <v>308</v>
      </c>
      <c r="C214" s="29" t="s">
        <v>725</v>
      </c>
      <c r="D214" s="15">
        <v>36</v>
      </c>
      <c r="E214" s="36"/>
      <c r="F214" s="36"/>
    </row>
    <row r="215" spans="1:6" x14ac:dyDescent="0.25">
      <c r="A215" s="22" t="s">
        <v>465</v>
      </c>
      <c r="B215" s="10" t="s">
        <v>166</v>
      </c>
      <c r="C215" s="29" t="s">
        <v>725</v>
      </c>
      <c r="D215" s="15">
        <v>51</v>
      </c>
      <c r="E215" s="36"/>
      <c r="F215" s="36"/>
    </row>
    <row r="216" spans="1:6" x14ac:dyDescent="0.25">
      <c r="A216" s="22" t="s">
        <v>466</v>
      </c>
      <c r="B216" s="10" t="s">
        <v>168</v>
      </c>
      <c r="C216" s="29" t="s">
        <v>241</v>
      </c>
      <c r="D216" s="15">
        <v>1.3</v>
      </c>
      <c r="E216" s="36"/>
      <c r="F216" s="36"/>
    </row>
    <row r="217" spans="1:6" x14ac:dyDescent="0.25">
      <c r="A217" s="22" t="s">
        <v>467</v>
      </c>
      <c r="B217" s="10" t="s">
        <v>285</v>
      </c>
      <c r="C217" s="29" t="s">
        <v>724</v>
      </c>
      <c r="D217" s="15">
        <v>52</v>
      </c>
      <c r="E217" s="36"/>
      <c r="F217" s="36"/>
    </row>
    <row r="218" spans="1:6" x14ac:dyDescent="0.25">
      <c r="A218" s="22" t="s">
        <v>468</v>
      </c>
      <c r="B218" s="10" t="s">
        <v>286</v>
      </c>
      <c r="C218" s="29" t="s">
        <v>724</v>
      </c>
      <c r="D218" s="15">
        <v>31</v>
      </c>
      <c r="E218" s="36"/>
      <c r="F218" s="36"/>
    </row>
    <row r="219" spans="1:6" x14ac:dyDescent="0.25">
      <c r="A219" s="22" t="s">
        <v>469</v>
      </c>
      <c r="B219" s="10" t="s">
        <v>75</v>
      </c>
      <c r="C219" s="29" t="s">
        <v>724</v>
      </c>
      <c r="D219" s="15">
        <v>16</v>
      </c>
      <c r="E219" s="36"/>
      <c r="F219" s="36"/>
    </row>
    <row r="220" spans="1:6" x14ac:dyDescent="0.25">
      <c r="A220" s="12" t="s">
        <v>678</v>
      </c>
      <c r="B220" s="13" t="s">
        <v>169</v>
      </c>
      <c r="C220" s="28"/>
      <c r="D220" s="33"/>
      <c r="E220" s="35"/>
      <c r="F220" s="35"/>
    </row>
    <row r="221" spans="1:6" x14ac:dyDescent="0.25">
      <c r="A221" s="22" t="s">
        <v>470</v>
      </c>
      <c r="B221" s="10" t="s">
        <v>153</v>
      </c>
      <c r="C221" s="29" t="s">
        <v>725</v>
      </c>
      <c r="D221" s="15">
        <v>7</v>
      </c>
      <c r="E221" s="36"/>
      <c r="F221" s="36"/>
    </row>
    <row r="222" spans="1:6" x14ac:dyDescent="0.25">
      <c r="A222" s="22" t="s">
        <v>471</v>
      </c>
      <c r="B222" s="10" t="s">
        <v>154</v>
      </c>
      <c r="C222" s="29" t="s">
        <v>725</v>
      </c>
      <c r="D222" s="15">
        <v>7</v>
      </c>
      <c r="E222" s="36"/>
      <c r="F222" s="36"/>
    </row>
    <row r="223" spans="1:6" x14ac:dyDescent="0.25">
      <c r="A223" s="22" t="s">
        <v>472</v>
      </c>
      <c r="B223" s="10" t="s">
        <v>155</v>
      </c>
      <c r="C223" s="29" t="s">
        <v>725</v>
      </c>
      <c r="D223" s="15">
        <v>25</v>
      </c>
      <c r="E223" s="36"/>
      <c r="F223" s="36"/>
    </row>
    <row r="224" spans="1:6" ht="25.5" x14ac:dyDescent="0.25">
      <c r="A224" s="22" t="s">
        <v>679</v>
      </c>
      <c r="B224" s="10" t="s">
        <v>156</v>
      </c>
      <c r="C224" s="29" t="s">
        <v>725</v>
      </c>
      <c r="D224" s="15">
        <v>14</v>
      </c>
      <c r="E224" s="36"/>
      <c r="F224" s="36"/>
    </row>
    <row r="225" spans="1:6" x14ac:dyDescent="0.25">
      <c r="A225" s="22" t="s">
        <v>680</v>
      </c>
      <c r="B225" s="10" t="s">
        <v>157</v>
      </c>
      <c r="C225" s="29" t="s">
        <v>725</v>
      </c>
      <c r="D225" s="15">
        <v>11</v>
      </c>
      <c r="E225" s="36"/>
      <c r="F225" s="36"/>
    </row>
    <row r="226" spans="1:6" x14ac:dyDescent="0.25">
      <c r="A226" s="22" t="s">
        <v>681</v>
      </c>
      <c r="B226" s="10" t="s">
        <v>592</v>
      </c>
      <c r="C226" s="29" t="s">
        <v>725</v>
      </c>
      <c r="D226" s="15">
        <v>5.5</v>
      </c>
      <c r="E226" s="36"/>
      <c r="F226" s="36"/>
    </row>
    <row r="227" spans="1:6" x14ac:dyDescent="0.25">
      <c r="A227" s="22" t="s">
        <v>682</v>
      </c>
      <c r="B227" s="10" t="s">
        <v>158</v>
      </c>
      <c r="C227" s="29" t="s">
        <v>725</v>
      </c>
      <c r="D227" s="15">
        <v>7</v>
      </c>
      <c r="E227" s="36"/>
      <c r="F227" s="36"/>
    </row>
    <row r="228" spans="1:6" ht="25.5" x14ac:dyDescent="0.25">
      <c r="A228" s="22" t="s">
        <v>683</v>
      </c>
      <c r="B228" s="10" t="s">
        <v>159</v>
      </c>
      <c r="C228" s="29" t="s">
        <v>725</v>
      </c>
      <c r="D228" s="15">
        <v>42</v>
      </c>
      <c r="E228" s="36"/>
      <c r="F228" s="36"/>
    </row>
    <row r="229" spans="1:6" x14ac:dyDescent="0.25">
      <c r="A229" s="22" t="s">
        <v>684</v>
      </c>
      <c r="B229" s="10" t="s">
        <v>160</v>
      </c>
      <c r="C229" s="29" t="s">
        <v>725</v>
      </c>
      <c r="D229" s="15">
        <v>47</v>
      </c>
      <c r="E229" s="36"/>
      <c r="F229" s="36"/>
    </row>
    <row r="230" spans="1:6" x14ac:dyDescent="0.25">
      <c r="A230" s="22" t="s">
        <v>685</v>
      </c>
      <c r="B230" s="10" t="s">
        <v>753</v>
      </c>
      <c r="C230" s="29" t="s">
        <v>725</v>
      </c>
      <c r="D230" s="15">
        <v>41</v>
      </c>
      <c r="E230" s="36"/>
      <c r="F230" s="36"/>
    </row>
    <row r="231" spans="1:6" x14ac:dyDescent="0.25">
      <c r="A231" s="22" t="s">
        <v>686</v>
      </c>
      <c r="B231" s="10" t="s">
        <v>161</v>
      </c>
      <c r="C231" s="29" t="s">
        <v>725</v>
      </c>
      <c r="D231" s="15">
        <v>35</v>
      </c>
      <c r="E231" s="36"/>
      <c r="F231" s="36"/>
    </row>
    <row r="232" spans="1:6" x14ac:dyDescent="0.25">
      <c r="A232" s="22" t="s">
        <v>687</v>
      </c>
      <c r="B232" s="10" t="s">
        <v>162</v>
      </c>
      <c r="C232" s="29" t="s">
        <v>726</v>
      </c>
      <c r="D232" s="15">
        <v>11.5</v>
      </c>
      <c r="E232" s="36"/>
      <c r="F232" s="36"/>
    </row>
    <row r="233" spans="1:6" x14ac:dyDescent="0.25">
      <c r="A233" s="22" t="s">
        <v>688</v>
      </c>
      <c r="B233" s="10" t="s">
        <v>163</v>
      </c>
      <c r="C233" s="29" t="s">
        <v>726</v>
      </c>
      <c r="D233" s="15">
        <v>17</v>
      </c>
      <c r="E233" s="36"/>
      <c r="F233" s="36"/>
    </row>
    <row r="234" spans="1:6" x14ac:dyDescent="0.25">
      <c r="A234" s="22" t="s">
        <v>689</v>
      </c>
      <c r="B234" s="10" t="s">
        <v>164</v>
      </c>
      <c r="C234" s="29" t="s">
        <v>726</v>
      </c>
      <c r="D234" s="15">
        <v>17</v>
      </c>
      <c r="E234" s="36"/>
      <c r="F234" s="36"/>
    </row>
    <row r="235" spans="1:6" x14ac:dyDescent="0.25">
      <c r="A235" s="22" t="s">
        <v>690</v>
      </c>
      <c r="B235" s="10" t="s">
        <v>332</v>
      </c>
      <c r="C235" s="29" t="s">
        <v>726</v>
      </c>
      <c r="D235" s="15">
        <v>23</v>
      </c>
      <c r="E235" s="36"/>
      <c r="F235" s="36"/>
    </row>
    <row r="236" spans="1:6" x14ac:dyDescent="0.25">
      <c r="A236" s="22" t="s">
        <v>691</v>
      </c>
      <c r="B236" s="10" t="s">
        <v>14</v>
      </c>
      <c r="C236" s="29" t="s">
        <v>725</v>
      </c>
      <c r="D236" s="15">
        <v>90</v>
      </c>
      <c r="E236" s="36"/>
      <c r="F236" s="36"/>
    </row>
    <row r="237" spans="1:6" x14ac:dyDescent="0.25">
      <c r="A237" s="22" t="s">
        <v>692</v>
      </c>
      <c r="B237" s="10" t="s">
        <v>165</v>
      </c>
      <c r="C237" s="29" t="s">
        <v>726</v>
      </c>
      <c r="D237" s="15">
        <v>2.5</v>
      </c>
      <c r="E237" s="36"/>
      <c r="F237" s="36"/>
    </row>
    <row r="238" spans="1:6" x14ac:dyDescent="0.25">
      <c r="A238" s="12" t="s">
        <v>693</v>
      </c>
      <c r="B238" s="13" t="s">
        <v>175</v>
      </c>
      <c r="C238" s="28"/>
      <c r="D238" s="33"/>
      <c r="E238" s="35"/>
      <c r="F238" s="35"/>
    </row>
    <row r="239" spans="1:6" x14ac:dyDescent="0.25">
      <c r="A239" s="22" t="s">
        <v>473</v>
      </c>
      <c r="B239" s="10" t="s">
        <v>174</v>
      </c>
      <c r="C239" s="29" t="s">
        <v>726</v>
      </c>
      <c r="D239" s="15">
        <v>55</v>
      </c>
      <c r="E239" s="36"/>
      <c r="F239" s="36"/>
    </row>
    <row r="240" spans="1:6" x14ac:dyDescent="0.25">
      <c r="A240" s="22" t="s">
        <v>474</v>
      </c>
      <c r="B240" s="10" t="s">
        <v>170</v>
      </c>
      <c r="C240" s="29" t="s">
        <v>725</v>
      </c>
      <c r="D240" s="15">
        <v>80</v>
      </c>
      <c r="E240" s="36"/>
      <c r="F240" s="36"/>
    </row>
    <row r="241" spans="1:6" x14ac:dyDescent="0.25">
      <c r="A241" s="22" t="s">
        <v>475</v>
      </c>
      <c r="B241" s="10" t="s">
        <v>321</v>
      </c>
      <c r="C241" s="29" t="s">
        <v>725</v>
      </c>
      <c r="D241" s="15">
        <v>42</v>
      </c>
      <c r="E241" s="36"/>
      <c r="F241" s="36"/>
    </row>
    <row r="242" spans="1:6" x14ac:dyDescent="0.25">
      <c r="A242" s="22" t="s">
        <v>476</v>
      </c>
      <c r="B242" s="10" t="s">
        <v>171</v>
      </c>
      <c r="C242" s="29" t="s">
        <v>724</v>
      </c>
      <c r="D242" s="15">
        <v>60</v>
      </c>
      <c r="E242" s="36"/>
      <c r="F242" s="36"/>
    </row>
    <row r="243" spans="1:6" x14ac:dyDescent="0.25">
      <c r="A243" s="22" t="s">
        <v>477</v>
      </c>
      <c r="B243" s="10" t="s">
        <v>172</v>
      </c>
      <c r="C243" s="29" t="s">
        <v>724</v>
      </c>
      <c r="D243" s="15">
        <v>70</v>
      </c>
      <c r="E243" s="36"/>
      <c r="F243" s="36"/>
    </row>
    <row r="244" spans="1:6" x14ac:dyDescent="0.25">
      <c r="A244" s="22" t="s">
        <v>478</v>
      </c>
      <c r="B244" s="10" t="s">
        <v>173</v>
      </c>
      <c r="C244" s="29" t="s">
        <v>724</v>
      </c>
      <c r="D244" s="15">
        <v>57</v>
      </c>
      <c r="E244" s="36"/>
      <c r="F244" s="36"/>
    </row>
    <row r="245" spans="1:6" x14ac:dyDescent="0.25">
      <c r="A245" s="22" t="s">
        <v>479</v>
      </c>
      <c r="B245" s="10" t="s">
        <v>745</v>
      </c>
      <c r="C245" s="29" t="s">
        <v>724</v>
      </c>
      <c r="D245" s="15">
        <v>60</v>
      </c>
      <c r="E245" s="36"/>
      <c r="F245" s="36"/>
    </row>
    <row r="246" spans="1:6" x14ac:dyDescent="0.25">
      <c r="A246" s="22" t="s">
        <v>480</v>
      </c>
      <c r="B246" s="10" t="s">
        <v>746</v>
      </c>
      <c r="C246" s="29" t="s">
        <v>724</v>
      </c>
      <c r="D246" s="15">
        <v>180</v>
      </c>
      <c r="E246" s="36"/>
      <c r="F246" s="36"/>
    </row>
    <row r="247" spans="1:6" ht="30" x14ac:dyDescent="0.25">
      <c r="A247" s="22" t="s">
        <v>481</v>
      </c>
      <c r="B247" s="10" t="s">
        <v>299</v>
      </c>
      <c r="C247" s="29" t="s">
        <v>583</v>
      </c>
      <c r="D247" s="15">
        <v>1700</v>
      </c>
      <c r="E247" s="36"/>
      <c r="F247" s="36"/>
    </row>
    <row r="248" spans="1:6" x14ac:dyDescent="0.25">
      <c r="A248" s="12" t="s">
        <v>694</v>
      </c>
      <c r="B248" s="13" t="s">
        <v>191</v>
      </c>
      <c r="C248" s="28"/>
      <c r="D248" s="33"/>
      <c r="E248" s="35"/>
      <c r="F248" s="35"/>
    </row>
    <row r="249" spans="1:6" x14ac:dyDescent="0.25">
      <c r="A249" s="22" t="s">
        <v>482</v>
      </c>
      <c r="B249" s="10" t="s">
        <v>182</v>
      </c>
      <c r="C249" s="29" t="s">
        <v>725</v>
      </c>
      <c r="D249" s="15">
        <v>65</v>
      </c>
      <c r="E249" s="36"/>
      <c r="F249" s="36"/>
    </row>
    <row r="250" spans="1:6" x14ac:dyDescent="0.25">
      <c r="A250" s="22" t="s">
        <v>483</v>
      </c>
      <c r="B250" s="10" t="s">
        <v>183</v>
      </c>
      <c r="C250" s="29" t="s">
        <v>725</v>
      </c>
      <c r="D250" s="15">
        <v>70</v>
      </c>
      <c r="E250" s="36"/>
      <c r="F250" s="36"/>
    </row>
    <row r="251" spans="1:6" ht="25.5" x14ac:dyDescent="0.25">
      <c r="A251" s="22" t="s">
        <v>484</v>
      </c>
      <c r="B251" s="10" t="s">
        <v>314</v>
      </c>
      <c r="C251" s="29" t="s">
        <v>725</v>
      </c>
      <c r="D251" s="15">
        <v>75</v>
      </c>
      <c r="E251" s="36"/>
      <c r="F251" s="36"/>
    </row>
    <row r="252" spans="1:6" x14ac:dyDescent="0.25">
      <c r="A252" s="22" t="s">
        <v>485</v>
      </c>
      <c r="B252" s="10" t="s">
        <v>184</v>
      </c>
      <c r="C252" s="29" t="s">
        <v>725</v>
      </c>
      <c r="D252" s="15">
        <v>32</v>
      </c>
      <c r="E252" s="36"/>
      <c r="F252" s="36"/>
    </row>
    <row r="253" spans="1:6" x14ac:dyDescent="0.25">
      <c r="A253" s="22" t="s">
        <v>486</v>
      </c>
      <c r="B253" s="10" t="s">
        <v>185</v>
      </c>
      <c r="C253" s="29" t="s">
        <v>725</v>
      </c>
      <c r="D253" s="15">
        <v>77</v>
      </c>
      <c r="E253" s="36"/>
      <c r="F253" s="36"/>
    </row>
    <row r="254" spans="1:6" x14ac:dyDescent="0.25">
      <c r="A254" s="22" t="s">
        <v>487</v>
      </c>
      <c r="B254" s="10" t="s">
        <v>186</v>
      </c>
      <c r="C254" s="29" t="s">
        <v>725</v>
      </c>
      <c r="D254" s="15">
        <v>78</v>
      </c>
      <c r="E254" s="36"/>
      <c r="F254" s="36"/>
    </row>
    <row r="255" spans="1:6" x14ac:dyDescent="0.25">
      <c r="A255" s="22" t="s">
        <v>488</v>
      </c>
      <c r="B255" s="10" t="s">
        <v>187</v>
      </c>
      <c r="C255" s="29" t="s">
        <v>725</v>
      </c>
      <c r="D255" s="15">
        <v>40</v>
      </c>
      <c r="E255" s="36"/>
      <c r="F255" s="36"/>
    </row>
    <row r="256" spans="1:6" ht="25.5" x14ac:dyDescent="0.25">
      <c r="A256" s="22" t="s">
        <v>489</v>
      </c>
      <c r="B256" s="10" t="s">
        <v>188</v>
      </c>
      <c r="C256" s="29" t="s">
        <v>724</v>
      </c>
      <c r="D256" s="15">
        <v>11</v>
      </c>
      <c r="E256" s="36"/>
      <c r="F256" s="36"/>
    </row>
    <row r="257" spans="1:6" x14ac:dyDescent="0.25">
      <c r="A257" s="22" t="s">
        <v>490</v>
      </c>
      <c r="B257" s="10" t="s">
        <v>189</v>
      </c>
      <c r="C257" s="29" t="s">
        <v>725</v>
      </c>
      <c r="D257" s="15">
        <v>54</v>
      </c>
      <c r="E257" s="36"/>
      <c r="F257" s="36"/>
    </row>
    <row r="258" spans="1:6" x14ac:dyDescent="0.25">
      <c r="A258" s="22" t="s">
        <v>491</v>
      </c>
      <c r="B258" s="10" t="s">
        <v>190</v>
      </c>
      <c r="C258" s="29" t="s">
        <v>725</v>
      </c>
      <c r="D258" s="15">
        <v>75</v>
      </c>
      <c r="E258" s="36"/>
      <c r="F258" s="36"/>
    </row>
    <row r="259" spans="1:6" x14ac:dyDescent="0.25">
      <c r="A259" s="22" t="s">
        <v>492</v>
      </c>
      <c r="B259" s="10" t="s">
        <v>177</v>
      </c>
      <c r="C259" s="29" t="s">
        <v>725</v>
      </c>
      <c r="D259" s="15">
        <v>27</v>
      </c>
      <c r="E259" s="36"/>
      <c r="F259" s="36"/>
    </row>
    <row r="260" spans="1:6" x14ac:dyDescent="0.25">
      <c r="A260" s="22" t="s">
        <v>493</v>
      </c>
      <c r="B260" s="10" t="s">
        <v>312</v>
      </c>
      <c r="C260" s="29" t="s">
        <v>725</v>
      </c>
      <c r="D260" s="15">
        <v>31</v>
      </c>
      <c r="E260" s="36"/>
      <c r="F260" s="36"/>
    </row>
    <row r="261" spans="1:6" x14ac:dyDescent="0.25">
      <c r="A261" s="22" t="s">
        <v>494</v>
      </c>
      <c r="B261" s="10" t="s">
        <v>178</v>
      </c>
      <c r="C261" s="29" t="s">
        <v>725</v>
      </c>
      <c r="D261" s="15">
        <v>27</v>
      </c>
      <c r="E261" s="36"/>
      <c r="F261" s="36"/>
    </row>
    <row r="262" spans="1:6" x14ac:dyDescent="0.25">
      <c r="A262" s="22" t="s">
        <v>495</v>
      </c>
      <c r="B262" s="10" t="s">
        <v>179</v>
      </c>
      <c r="C262" s="29" t="s">
        <v>725</v>
      </c>
      <c r="D262" s="15">
        <v>32</v>
      </c>
      <c r="E262" s="36"/>
      <c r="F262" s="36"/>
    </row>
    <row r="263" spans="1:6" x14ac:dyDescent="0.25">
      <c r="A263" s="22" t="s">
        <v>496</v>
      </c>
      <c r="B263" s="10" t="s">
        <v>180</v>
      </c>
      <c r="C263" s="29" t="s">
        <v>725</v>
      </c>
      <c r="D263" s="15">
        <v>26</v>
      </c>
      <c r="E263" s="36"/>
      <c r="F263" s="36"/>
    </row>
    <row r="264" spans="1:6" x14ac:dyDescent="0.25">
      <c r="A264" s="22" t="s">
        <v>497</v>
      </c>
      <c r="B264" s="10" t="s">
        <v>181</v>
      </c>
      <c r="C264" s="29" t="s">
        <v>725</v>
      </c>
      <c r="D264" s="15">
        <v>56</v>
      </c>
      <c r="E264" s="36"/>
      <c r="F264" s="36"/>
    </row>
    <row r="265" spans="1:6" x14ac:dyDescent="0.25">
      <c r="A265" s="12" t="s">
        <v>695</v>
      </c>
      <c r="B265" s="13" t="s">
        <v>198</v>
      </c>
      <c r="C265" s="28"/>
      <c r="D265" s="33"/>
      <c r="E265" s="35"/>
      <c r="F265" s="35"/>
    </row>
    <row r="266" spans="1:6" x14ac:dyDescent="0.25">
      <c r="A266" s="22" t="s">
        <v>498</v>
      </c>
      <c r="B266" s="10" t="s">
        <v>192</v>
      </c>
      <c r="C266" s="29" t="s">
        <v>724</v>
      </c>
      <c r="D266" s="15">
        <v>60</v>
      </c>
      <c r="E266" s="36"/>
      <c r="F266" s="36"/>
    </row>
    <row r="267" spans="1:6" x14ac:dyDescent="0.25">
      <c r="A267" s="22" t="s">
        <v>499</v>
      </c>
      <c r="B267" s="10" t="s">
        <v>193</v>
      </c>
      <c r="C267" s="29" t="s">
        <v>724</v>
      </c>
      <c r="D267" s="15">
        <v>22</v>
      </c>
      <c r="E267" s="36"/>
      <c r="F267" s="36"/>
    </row>
    <row r="268" spans="1:6" x14ac:dyDescent="0.25">
      <c r="A268" s="22" t="s">
        <v>500</v>
      </c>
      <c r="B268" s="10" t="s">
        <v>747</v>
      </c>
      <c r="C268" s="29" t="s">
        <v>724</v>
      </c>
      <c r="D268" s="15">
        <v>45</v>
      </c>
      <c r="E268" s="36"/>
      <c r="F268" s="36"/>
    </row>
    <row r="269" spans="1:6" x14ac:dyDescent="0.25">
      <c r="A269" s="22" t="s">
        <v>501</v>
      </c>
      <c r="B269" s="10" t="s">
        <v>194</v>
      </c>
      <c r="C269" s="29" t="s">
        <v>724</v>
      </c>
      <c r="D269" s="15">
        <v>70</v>
      </c>
      <c r="E269" s="36"/>
      <c r="F269" s="36"/>
    </row>
    <row r="270" spans="1:6" x14ac:dyDescent="0.25">
      <c r="A270" s="22" t="s">
        <v>502</v>
      </c>
      <c r="B270" s="10" t="s">
        <v>195</v>
      </c>
      <c r="C270" s="29" t="s">
        <v>724</v>
      </c>
      <c r="D270" s="15">
        <v>200</v>
      </c>
      <c r="E270" s="36"/>
      <c r="F270" s="36"/>
    </row>
    <row r="271" spans="1:6" x14ac:dyDescent="0.25">
      <c r="A271" s="22" t="s">
        <v>503</v>
      </c>
      <c r="B271" s="10" t="s">
        <v>196</v>
      </c>
      <c r="C271" s="29" t="s">
        <v>724</v>
      </c>
      <c r="D271" s="15">
        <v>150</v>
      </c>
      <c r="E271" s="36"/>
      <c r="F271" s="36"/>
    </row>
    <row r="272" spans="1:6" x14ac:dyDescent="0.25">
      <c r="A272" s="12" t="s">
        <v>696</v>
      </c>
      <c r="B272" s="13" t="s">
        <v>214</v>
      </c>
      <c r="C272" s="28"/>
      <c r="D272" s="33"/>
      <c r="E272" s="35"/>
      <c r="F272" s="35"/>
    </row>
    <row r="273" spans="1:6" x14ac:dyDescent="0.25">
      <c r="A273" s="22" t="s">
        <v>504</v>
      </c>
      <c r="B273" s="10" t="s">
        <v>199</v>
      </c>
      <c r="C273" s="29" t="s">
        <v>725</v>
      </c>
      <c r="D273" s="15">
        <v>6.2</v>
      </c>
      <c r="E273" s="36"/>
      <c r="F273" s="36"/>
    </row>
    <row r="274" spans="1:6" x14ac:dyDescent="0.25">
      <c r="A274" s="22" t="s">
        <v>505</v>
      </c>
      <c r="B274" s="10" t="s">
        <v>313</v>
      </c>
      <c r="C274" s="29" t="s">
        <v>725</v>
      </c>
      <c r="D274" s="15">
        <v>7.3</v>
      </c>
      <c r="E274" s="36"/>
      <c r="F274" s="36"/>
    </row>
    <row r="275" spans="1:6" x14ac:dyDescent="0.25">
      <c r="A275" s="22" t="s">
        <v>506</v>
      </c>
      <c r="B275" s="10" t="s">
        <v>593</v>
      </c>
      <c r="C275" s="29" t="s">
        <v>725</v>
      </c>
      <c r="D275" s="15">
        <v>8</v>
      </c>
      <c r="E275" s="36"/>
      <c r="F275" s="36"/>
    </row>
    <row r="276" spans="1:6" x14ac:dyDescent="0.25">
      <c r="A276" s="22" t="s">
        <v>507</v>
      </c>
      <c r="B276" s="10" t="s">
        <v>594</v>
      </c>
      <c r="C276" s="29" t="s">
        <v>725</v>
      </c>
      <c r="D276" s="15">
        <v>8.5</v>
      </c>
      <c r="E276" s="36"/>
      <c r="F276" s="36"/>
    </row>
    <row r="277" spans="1:6" x14ac:dyDescent="0.25">
      <c r="A277" s="22" t="s">
        <v>508</v>
      </c>
      <c r="B277" s="10" t="s">
        <v>200</v>
      </c>
      <c r="C277" s="29" t="s">
        <v>725</v>
      </c>
      <c r="D277" s="15">
        <v>12</v>
      </c>
      <c r="E277" s="36"/>
      <c r="F277" s="36"/>
    </row>
    <row r="278" spans="1:6" x14ac:dyDescent="0.25">
      <c r="A278" s="22" t="s">
        <v>509</v>
      </c>
      <c r="B278" s="10" t="s">
        <v>201</v>
      </c>
      <c r="C278" s="29" t="s">
        <v>725</v>
      </c>
      <c r="D278" s="15">
        <v>9</v>
      </c>
      <c r="E278" s="36"/>
      <c r="F278" s="36"/>
    </row>
    <row r="279" spans="1:6" x14ac:dyDescent="0.25">
      <c r="A279" s="22" t="s">
        <v>510</v>
      </c>
      <c r="B279" s="10" t="s">
        <v>202</v>
      </c>
      <c r="C279" s="29" t="s">
        <v>725</v>
      </c>
      <c r="D279" s="15">
        <v>11</v>
      </c>
      <c r="E279" s="36"/>
      <c r="F279" s="36"/>
    </row>
    <row r="280" spans="1:6" x14ac:dyDescent="0.25">
      <c r="A280" s="22" t="s">
        <v>511</v>
      </c>
      <c r="B280" s="10" t="s">
        <v>203</v>
      </c>
      <c r="C280" s="29" t="s">
        <v>725</v>
      </c>
      <c r="D280" s="15">
        <v>7</v>
      </c>
      <c r="E280" s="36"/>
      <c r="F280" s="36"/>
    </row>
    <row r="281" spans="1:6" x14ac:dyDescent="0.25">
      <c r="A281" s="22" t="s">
        <v>512</v>
      </c>
      <c r="B281" s="10" t="s">
        <v>204</v>
      </c>
      <c r="C281" s="29" t="s">
        <v>725</v>
      </c>
      <c r="D281" s="15">
        <v>12</v>
      </c>
      <c r="E281" s="36"/>
      <c r="F281" s="36"/>
    </row>
    <row r="282" spans="1:6" x14ac:dyDescent="0.25">
      <c r="A282" s="22" t="s">
        <v>513</v>
      </c>
      <c r="B282" s="10" t="s">
        <v>205</v>
      </c>
      <c r="C282" s="29" t="s">
        <v>725</v>
      </c>
      <c r="D282" s="15">
        <v>2.8</v>
      </c>
      <c r="E282" s="36"/>
      <c r="F282" s="36"/>
    </row>
    <row r="283" spans="1:6" x14ac:dyDescent="0.25">
      <c r="A283" s="22" t="s">
        <v>514</v>
      </c>
      <c r="B283" s="10" t="s">
        <v>206</v>
      </c>
      <c r="C283" s="29" t="s">
        <v>725</v>
      </c>
      <c r="D283" s="15">
        <v>5.5</v>
      </c>
      <c r="E283" s="36"/>
      <c r="F283" s="36"/>
    </row>
    <row r="284" spans="1:6" x14ac:dyDescent="0.25">
      <c r="A284" s="22" t="s">
        <v>515</v>
      </c>
      <c r="B284" s="10" t="s">
        <v>207</v>
      </c>
      <c r="C284" s="29" t="s">
        <v>725</v>
      </c>
      <c r="D284" s="15">
        <v>6</v>
      </c>
      <c r="E284" s="36"/>
      <c r="F284" s="36"/>
    </row>
    <row r="285" spans="1:6" x14ac:dyDescent="0.25">
      <c r="A285" s="22" t="s">
        <v>516</v>
      </c>
      <c r="B285" s="10" t="s">
        <v>340</v>
      </c>
      <c r="C285" s="29" t="s">
        <v>725</v>
      </c>
      <c r="D285" s="15">
        <v>4.2</v>
      </c>
      <c r="E285" s="36"/>
      <c r="F285" s="36"/>
    </row>
    <row r="286" spans="1:6" x14ac:dyDescent="0.25">
      <c r="A286" s="22" t="s">
        <v>517</v>
      </c>
      <c r="B286" s="10" t="s">
        <v>208</v>
      </c>
      <c r="C286" s="29" t="s">
        <v>725</v>
      </c>
      <c r="D286" s="15">
        <v>13.5</v>
      </c>
      <c r="E286" s="36"/>
      <c r="F286" s="36"/>
    </row>
    <row r="287" spans="1:6" x14ac:dyDescent="0.25">
      <c r="A287" s="12" t="s">
        <v>697</v>
      </c>
      <c r="B287" s="13" t="s">
        <v>226</v>
      </c>
      <c r="C287" s="28"/>
      <c r="D287" s="33"/>
      <c r="E287" s="35"/>
      <c r="F287" s="35"/>
    </row>
    <row r="288" spans="1:6" x14ac:dyDescent="0.25">
      <c r="A288" s="22" t="s">
        <v>518</v>
      </c>
      <c r="B288" s="10" t="s">
        <v>282</v>
      </c>
      <c r="C288" s="29" t="s">
        <v>730</v>
      </c>
      <c r="D288" s="15">
        <v>1550</v>
      </c>
      <c r="E288" s="36"/>
      <c r="F288" s="36"/>
    </row>
    <row r="289" spans="1:6" x14ac:dyDescent="0.25">
      <c r="A289" s="22" t="s">
        <v>519</v>
      </c>
      <c r="B289" s="10" t="s">
        <v>283</v>
      </c>
      <c r="C289" s="29" t="s">
        <v>730</v>
      </c>
      <c r="D289" s="15">
        <v>1900</v>
      </c>
      <c r="E289" s="36"/>
      <c r="F289" s="36"/>
    </row>
    <row r="290" spans="1:6" x14ac:dyDescent="0.25">
      <c r="A290" s="22" t="s">
        <v>520</v>
      </c>
      <c r="B290" s="10" t="s">
        <v>284</v>
      </c>
      <c r="C290" s="29" t="s">
        <v>730</v>
      </c>
      <c r="D290" s="15">
        <v>420</v>
      </c>
      <c r="E290" s="36"/>
      <c r="F290" s="36"/>
    </row>
    <row r="291" spans="1:6" ht="25.5" x14ac:dyDescent="0.25">
      <c r="A291" s="22" t="s">
        <v>521</v>
      </c>
      <c r="B291" s="10" t="s">
        <v>209</v>
      </c>
      <c r="C291" s="29" t="s">
        <v>730</v>
      </c>
      <c r="D291" s="15">
        <v>3100</v>
      </c>
      <c r="E291" s="36"/>
      <c r="F291" s="36"/>
    </row>
    <row r="292" spans="1:6" ht="25.5" x14ac:dyDescent="0.25">
      <c r="A292" s="22" t="s">
        <v>522</v>
      </c>
      <c r="B292" s="10" t="s">
        <v>210</v>
      </c>
      <c r="C292" s="29" t="s">
        <v>730</v>
      </c>
      <c r="D292" s="15">
        <v>5200</v>
      </c>
      <c r="E292" s="36"/>
      <c r="F292" s="36"/>
    </row>
    <row r="293" spans="1:6" x14ac:dyDescent="0.25">
      <c r="A293" s="22" t="s">
        <v>523</v>
      </c>
      <c r="B293" s="10" t="s">
        <v>297</v>
      </c>
      <c r="C293" s="29" t="s">
        <v>724</v>
      </c>
      <c r="D293" s="15">
        <v>21</v>
      </c>
      <c r="E293" s="36"/>
      <c r="F293" s="36"/>
    </row>
    <row r="294" spans="1:6" x14ac:dyDescent="0.25">
      <c r="A294" s="22" t="s">
        <v>524</v>
      </c>
      <c r="B294" s="10" t="s">
        <v>298</v>
      </c>
      <c r="C294" s="29" t="s">
        <v>724</v>
      </c>
      <c r="D294" s="15">
        <v>42</v>
      </c>
      <c r="E294" s="36"/>
      <c r="F294" s="36"/>
    </row>
    <row r="295" spans="1:6" ht="25.5" x14ac:dyDescent="0.25">
      <c r="A295" s="22" t="s">
        <v>525</v>
      </c>
      <c r="B295" s="10" t="s">
        <v>300</v>
      </c>
      <c r="C295" s="29" t="s">
        <v>725</v>
      </c>
      <c r="D295" s="15">
        <v>83</v>
      </c>
      <c r="E295" s="36"/>
      <c r="F295" s="36"/>
    </row>
    <row r="296" spans="1:6" x14ac:dyDescent="0.25">
      <c r="A296" s="22" t="s">
        <v>526</v>
      </c>
      <c r="B296" s="10" t="s">
        <v>281</v>
      </c>
      <c r="C296" s="29" t="s">
        <v>724</v>
      </c>
      <c r="D296" s="15">
        <v>17</v>
      </c>
      <c r="E296" s="36"/>
      <c r="F296" s="36"/>
    </row>
    <row r="297" spans="1:6" x14ac:dyDescent="0.25">
      <c r="A297" s="22" t="s">
        <v>698</v>
      </c>
      <c r="B297" s="10" t="s">
        <v>279</v>
      </c>
      <c r="C297" s="29" t="s">
        <v>724</v>
      </c>
      <c r="D297" s="15">
        <v>85</v>
      </c>
      <c r="E297" s="36"/>
      <c r="F297" s="36"/>
    </row>
    <row r="298" spans="1:6" x14ac:dyDescent="0.25">
      <c r="A298" s="22" t="s">
        <v>699</v>
      </c>
      <c r="B298" s="10" t="s">
        <v>280</v>
      </c>
      <c r="C298" s="29" t="s">
        <v>724</v>
      </c>
      <c r="D298" s="15">
        <v>37.5</v>
      </c>
      <c r="E298" s="36"/>
      <c r="F298" s="36"/>
    </row>
    <row r="299" spans="1:6" x14ac:dyDescent="0.25">
      <c r="A299" s="22" t="s">
        <v>700</v>
      </c>
      <c r="B299" s="10" t="s">
        <v>276</v>
      </c>
      <c r="C299" s="29" t="s">
        <v>724</v>
      </c>
      <c r="D299" s="15">
        <v>27</v>
      </c>
      <c r="E299" s="36"/>
      <c r="F299" s="36"/>
    </row>
    <row r="300" spans="1:6" x14ac:dyDescent="0.25">
      <c r="A300" s="22" t="s">
        <v>701</v>
      </c>
      <c r="B300" s="10" t="s">
        <v>277</v>
      </c>
      <c r="C300" s="29" t="s">
        <v>730</v>
      </c>
      <c r="D300" s="15">
        <v>45</v>
      </c>
      <c r="E300" s="36"/>
      <c r="F300" s="36"/>
    </row>
    <row r="301" spans="1:6" x14ac:dyDescent="0.25">
      <c r="A301" s="22" t="s">
        <v>702</v>
      </c>
      <c r="B301" s="10" t="s">
        <v>278</v>
      </c>
      <c r="C301" s="29" t="s">
        <v>730</v>
      </c>
      <c r="D301" s="15">
        <v>35</v>
      </c>
      <c r="E301" s="36"/>
      <c r="F301" s="36"/>
    </row>
    <row r="302" spans="1:6" x14ac:dyDescent="0.25">
      <c r="A302" s="22" t="s">
        <v>703</v>
      </c>
      <c r="B302" s="10" t="s">
        <v>211</v>
      </c>
      <c r="C302" s="29" t="s">
        <v>730</v>
      </c>
      <c r="D302" s="15">
        <v>74</v>
      </c>
      <c r="E302" s="36"/>
      <c r="F302" s="36"/>
    </row>
    <row r="303" spans="1:6" x14ac:dyDescent="0.25">
      <c r="A303" s="22" t="s">
        <v>704</v>
      </c>
      <c r="B303" s="10" t="s">
        <v>212</v>
      </c>
      <c r="C303" s="29" t="s">
        <v>730</v>
      </c>
      <c r="D303" s="15">
        <v>64</v>
      </c>
      <c r="E303" s="36"/>
      <c r="F303" s="36"/>
    </row>
    <row r="304" spans="1:6" x14ac:dyDescent="0.25">
      <c r="A304" s="22" t="s">
        <v>705</v>
      </c>
      <c r="B304" s="10" t="s">
        <v>302</v>
      </c>
      <c r="C304" s="29" t="s">
        <v>724</v>
      </c>
      <c r="D304" s="15">
        <v>235</v>
      </c>
      <c r="E304" s="36"/>
      <c r="F304" s="36"/>
    </row>
    <row r="305" spans="1:6" x14ac:dyDescent="0.25">
      <c r="A305" s="22" t="s">
        <v>706</v>
      </c>
      <c r="B305" s="10" t="s">
        <v>301</v>
      </c>
      <c r="C305" s="29" t="s">
        <v>724</v>
      </c>
      <c r="D305" s="15">
        <v>320</v>
      </c>
      <c r="E305" s="36"/>
      <c r="F305" s="36"/>
    </row>
    <row r="306" spans="1:6" x14ac:dyDescent="0.25">
      <c r="A306" s="22" t="s">
        <v>707</v>
      </c>
      <c r="B306" s="10" t="s">
        <v>303</v>
      </c>
      <c r="C306" s="29" t="s">
        <v>725</v>
      </c>
      <c r="D306" s="15">
        <v>130</v>
      </c>
      <c r="E306" s="36"/>
      <c r="F306" s="36"/>
    </row>
    <row r="307" spans="1:6" x14ac:dyDescent="0.25">
      <c r="A307" s="22" t="s">
        <v>708</v>
      </c>
      <c r="B307" s="10" t="s">
        <v>304</v>
      </c>
      <c r="C307" s="29" t="s">
        <v>725</v>
      </c>
      <c r="D307" s="15">
        <v>43</v>
      </c>
      <c r="E307" s="36"/>
      <c r="F307" s="36"/>
    </row>
    <row r="308" spans="1:6" x14ac:dyDescent="0.25">
      <c r="A308" s="22" t="s">
        <v>709</v>
      </c>
      <c r="B308" s="10" t="s">
        <v>316</v>
      </c>
      <c r="C308" s="29" t="s">
        <v>728</v>
      </c>
      <c r="D308" s="15">
        <v>370</v>
      </c>
      <c r="E308" s="36"/>
      <c r="F308" s="36"/>
    </row>
    <row r="309" spans="1:6" x14ac:dyDescent="0.25">
      <c r="A309" s="22" t="s">
        <v>710</v>
      </c>
      <c r="B309" s="10" t="s">
        <v>213</v>
      </c>
      <c r="C309" s="29" t="s">
        <v>730</v>
      </c>
      <c r="D309" s="15">
        <v>160</v>
      </c>
      <c r="E309" s="36"/>
      <c r="F309" s="36"/>
    </row>
    <row r="310" spans="1:6" x14ac:dyDescent="0.25">
      <c r="A310" s="12" t="s">
        <v>711</v>
      </c>
      <c r="B310" s="13" t="s">
        <v>230</v>
      </c>
      <c r="C310" s="28"/>
      <c r="D310" s="33"/>
      <c r="E310" s="35"/>
      <c r="F310" s="35"/>
    </row>
    <row r="311" spans="1:6" ht="30" x14ac:dyDescent="0.25">
      <c r="A311" s="22" t="s">
        <v>527</v>
      </c>
      <c r="B311" s="10" t="s">
        <v>748</v>
      </c>
      <c r="C311" s="29" t="s">
        <v>583</v>
      </c>
      <c r="D311" s="15">
        <v>800</v>
      </c>
      <c r="E311" s="36"/>
      <c r="F311" s="36"/>
    </row>
    <row r="312" spans="1:6" ht="30" x14ac:dyDescent="0.25">
      <c r="A312" s="22" t="s">
        <v>528</v>
      </c>
      <c r="B312" s="10" t="s">
        <v>215</v>
      </c>
      <c r="C312" s="29" t="s">
        <v>583</v>
      </c>
      <c r="D312" s="15">
        <v>600</v>
      </c>
      <c r="E312" s="36"/>
      <c r="F312" s="36"/>
    </row>
    <row r="313" spans="1:6" ht="30" x14ac:dyDescent="0.25">
      <c r="A313" s="22" t="s">
        <v>529</v>
      </c>
      <c r="B313" s="10" t="s">
        <v>216</v>
      </c>
      <c r="C313" s="29" t="s">
        <v>583</v>
      </c>
      <c r="D313" s="15">
        <v>230</v>
      </c>
      <c r="E313" s="36"/>
      <c r="F313" s="36"/>
    </row>
    <row r="314" spans="1:6" ht="30" x14ac:dyDescent="0.25">
      <c r="A314" s="22" t="s">
        <v>530</v>
      </c>
      <c r="B314" s="10" t="s">
        <v>227</v>
      </c>
      <c r="C314" s="29" t="s">
        <v>583</v>
      </c>
      <c r="D314" s="15">
        <v>220</v>
      </c>
      <c r="E314" s="36"/>
      <c r="F314" s="36"/>
    </row>
    <row r="315" spans="1:6" x14ac:dyDescent="0.25">
      <c r="A315" s="12" t="s">
        <v>712</v>
      </c>
      <c r="B315" s="13" t="s">
        <v>232</v>
      </c>
      <c r="C315" s="28"/>
      <c r="D315" s="33"/>
      <c r="E315" s="35"/>
      <c r="F315" s="35"/>
    </row>
    <row r="316" spans="1:6" ht="30" x14ac:dyDescent="0.25">
      <c r="A316" s="22" t="s">
        <v>531</v>
      </c>
      <c r="B316" s="10" t="s">
        <v>231</v>
      </c>
      <c r="C316" s="29" t="s">
        <v>583</v>
      </c>
      <c r="D316" s="15">
        <v>250</v>
      </c>
      <c r="E316" s="36"/>
      <c r="F316" s="36"/>
    </row>
    <row r="317" spans="1:6" ht="30" x14ac:dyDescent="0.25">
      <c r="A317" s="22" t="s">
        <v>532</v>
      </c>
      <c r="B317" s="10" t="s">
        <v>217</v>
      </c>
      <c r="C317" s="29" t="s">
        <v>583</v>
      </c>
      <c r="D317" s="15">
        <v>160</v>
      </c>
      <c r="E317" s="36"/>
      <c r="F317" s="36"/>
    </row>
    <row r="318" spans="1:6" x14ac:dyDescent="0.25">
      <c r="A318" s="22" t="s">
        <v>533</v>
      </c>
      <c r="B318" s="10" t="s">
        <v>218</v>
      </c>
      <c r="C318" s="29" t="s">
        <v>724</v>
      </c>
      <c r="D318" s="15">
        <v>32</v>
      </c>
      <c r="E318" s="36"/>
      <c r="F318" s="36"/>
    </row>
    <row r="319" spans="1:6" x14ac:dyDescent="0.25">
      <c r="A319" s="22" t="s">
        <v>534</v>
      </c>
      <c r="B319" s="10" t="s">
        <v>219</v>
      </c>
      <c r="C319" s="29" t="s">
        <v>724</v>
      </c>
      <c r="D319" s="15">
        <v>48</v>
      </c>
      <c r="E319" s="36"/>
      <c r="F319" s="36"/>
    </row>
    <row r="320" spans="1:6" x14ac:dyDescent="0.25">
      <c r="A320" s="22" t="s">
        <v>535</v>
      </c>
      <c r="B320" s="10" t="s">
        <v>220</v>
      </c>
      <c r="C320" s="29" t="s">
        <v>724</v>
      </c>
      <c r="D320" s="15">
        <v>69</v>
      </c>
      <c r="E320" s="36"/>
      <c r="F320" s="36"/>
    </row>
    <row r="321" spans="1:6" ht="25.5" x14ac:dyDescent="0.25">
      <c r="A321" s="22" t="s">
        <v>536</v>
      </c>
      <c r="B321" s="10" t="s">
        <v>221</v>
      </c>
      <c r="C321" s="29" t="s">
        <v>725</v>
      </c>
      <c r="D321" s="15">
        <v>4.2</v>
      </c>
      <c r="E321" s="36"/>
      <c r="F321" s="36"/>
    </row>
    <row r="322" spans="1:6" x14ac:dyDescent="0.25">
      <c r="A322" s="22" t="s">
        <v>537</v>
      </c>
      <c r="B322" s="10" t="s">
        <v>595</v>
      </c>
      <c r="C322" s="29" t="s">
        <v>730</v>
      </c>
      <c r="D322" s="15">
        <v>48</v>
      </c>
      <c r="E322" s="36"/>
      <c r="F322" s="36"/>
    </row>
    <row r="323" spans="1:6" x14ac:dyDescent="0.25">
      <c r="A323" s="22" t="s">
        <v>713</v>
      </c>
      <c r="B323" s="10" t="s">
        <v>222</v>
      </c>
      <c r="C323" s="29" t="s">
        <v>730</v>
      </c>
      <c r="D323" s="15">
        <v>37</v>
      </c>
      <c r="E323" s="36"/>
      <c r="F323" s="36"/>
    </row>
    <row r="324" spans="1:6" x14ac:dyDescent="0.25">
      <c r="A324" s="22" t="s">
        <v>714</v>
      </c>
      <c r="B324" s="10" t="s">
        <v>223</v>
      </c>
      <c r="C324" s="29" t="s">
        <v>730</v>
      </c>
      <c r="D324" s="15">
        <v>108</v>
      </c>
      <c r="E324" s="36"/>
      <c r="F324" s="36"/>
    </row>
    <row r="325" spans="1:6" x14ac:dyDescent="0.25">
      <c r="A325" s="22" t="s">
        <v>715</v>
      </c>
      <c r="B325" s="10" t="s">
        <v>224</v>
      </c>
      <c r="C325" s="29" t="s">
        <v>730</v>
      </c>
      <c r="D325" s="15">
        <v>320</v>
      </c>
      <c r="E325" s="36"/>
      <c r="F325" s="36"/>
    </row>
    <row r="326" spans="1:6" x14ac:dyDescent="0.25">
      <c r="A326" s="22" t="s">
        <v>716</v>
      </c>
      <c r="B326" s="10" t="s">
        <v>225</v>
      </c>
      <c r="C326" s="29" t="s">
        <v>730</v>
      </c>
      <c r="D326" s="15">
        <v>52</v>
      </c>
      <c r="E326" s="36"/>
      <c r="F326" s="36"/>
    </row>
    <row r="327" spans="1:6" x14ac:dyDescent="0.25">
      <c r="A327" s="22" t="s">
        <v>717</v>
      </c>
      <c r="B327" s="10" t="s">
        <v>315</v>
      </c>
      <c r="C327" s="29" t="s">
        <v>176</v>
      </c>
      <c r="D327" s="15">
        <v>2.6</v>
      </c>
      <c r="E327" s="36"/>
      <c r="F327" s="36"/>
    </row>
    <row r="328" spans="1:6" x14ac:dyDescent="0.25">
      <c r="A328" s="12" t="s">
        <v>718</v>
      </c>
      <c r="B328" s="13" t="s">
        <v>242</v>
      </c>
      <c r="C328" s="28"/>
      <c r="D328" s="33"/>
      <c r="E328" s="35"/>
      <c r="F328" s="35"/>
    </row>
    <row r="329" spans="1:6" x14ac:dyDescent="0.25">
      <c r="A329" s="22" t="s">
        <v>538</v>
      </c>
      <c r="B329" s="10" t="s">
        <v>233</v>
      </c>
      <c r="C329" s="29" t="s">
        <v>234</v>
      </c>
      <c r="D329" s="15">
        <v>0.11</v>
      </c>
      <c r="E329" s="36"/>
      <c r="F329" s="36"/>
    </row>
    <row r="330" spans="1:6" x14ac:dyDescent="0.25">
      <c r="A330" s="22" t="s">
        <v>539</v>
      </c>
      <c r="B330" s="10" t="s">
        <v>235</v>
      </c>
      <c r="C330" s="29" t="s">
        <v>725</v>
      </c>
      <c r="D330" s="15">
        <v>55</v>
      </c>
      <c r="E330" s="36"/>
      <c r="F330" s="36"/>
    </row>
    <row r="331" spans="1:6" x14ac:dyDescent="0.25">
      <c r="A331" s="22" t="s">
        <v>540</v>
      </c>
      <c r="B331" s="10" t="s">
        <v>236</v>
      </c>
      <c r="C331" s="29" t="s">
        <v>234</v>
      </c>
      <c r="D331" s="15">
        <v>0.11</v>
      </c>
      <c r="E331" s="36"/>
      <c r="F331" s="36"/>
    </row>
    <row r="332" spans="1:6" x14ac:dyDescent="0.25">
      <c r="A332" s="22" t="s">
        <v>541</v>
      </c>
      <c r="B332" s="10" t="s">
        <v>237</v>
      </c>
      <c r="C332" s="29" t="s">
        <v>730</v>
      </c>
      <c r="D332" s="15">
        <v>73</v>
      </c>
      <c r="E332" s="36"/>
      <c r="F332" s="36"/>
    </row>
    <row r="333" spans="1:6" x14ac:dyDescent="0.25">
      <c r="A333" s="22" t="s">
        <v>542</v>
      </c>
      <c r="B333" s="10" t="s">
        <v>238</v>
      </c>
      <c r="C333" s="29" t="s">
        <v>730</v>
      </c>
      <c r="D333" s="15">
        <v>125</v>
      </c>
      <c r="E333" s="36"/>
      <c r="F333" s="36"/>
    </row>
    <row r="334" spans="1:6" x14ac:dyDescent="0.25">
      <c r="A334" s="22" t="s">
        <v>543</v>
      </c>
      <c r="B334" s="10" t="s">
        <v>239</v>
      </c>
      <c r="C334" s="29" t="s">
        <v>730</v>
      </c>
      <c r="D334" s="15">
        <v>166</v>
      </c>
      <c r="E334" s="36"/>
      <c r="F334" s="36"/>
    </row>
    <row r="335" spans="1:6" x14ac:dyDescent="0.25">
      <c r="A335" s="22" t="s">
        <v>544</v>
      </c>
      <c r="B335" s="10" t="s">
        <v>240</v>
      </c>
      <c r="C335" s="29" t="s">
        <v>730</v>
      </c>
      <c r="D335" s="15">
        <v>208</v>
      </c>
      <c r="E335" s="36"/>
      <c r="F335" s="36"/>
    </row>
    <row r="336" spans="1:6" x14ac:dyDescent="0.25">
      <c r="A336" s="22" t="s">
        <v>545</v>
      </c>
      <c r="B336" s="10" t="s">
        <v>331</v>
      </c>
      <c r="C336" s="29" t="s">
        <v>730</v>
      </c>
      <c r="D336" s="15">
        <v>125</v>
      </c>
      <c r="E336" s="36"/>
      <c r="F336" s="36"/>
    </row>
    <row r="337" spans="1:6" x14ac:dyDescent="0.25">
      <c r="A337" s="12" t="s">
        <v>719</v>
      </c>
      <c r="B337" s="13" t="s">
        <v>247</v>
      </c>
      <c r="C337" s="28"/>
      <c r="D337" s="33"/>
      <c r="E337" s="35"/>
      <c r="F337" s="35"/>
    </row>
    <row r="338" spans="1:6" ht="30" x14ac:dyDescent="0.25">
      <c r="A338" s="22" t="s">
        <v>546</v>
      </c>
      <c r="B338" s="10" t="s">
        <v>325</v>
      </c>
      <c r="C338" s="29" t="s">
        <v>731</v>
      </c>
      <c r="D338" s="15">
        <v>38</v>
      </c>
      <c r="E338" s="36"/>
      <c r="F338" s="36"/>
    </row>
    <row r="339" spans="1:6" ht="30" x14ac:dyDescent="0.25">
      <c r="A339" s="22" t="s">
        <v>547</v>
      </c>
      <c r="B339" s="10" t="s">
        <v>330</v>
      </c>
      <c r="C339" s="29" t="s">
        <v>731</v>
      </c>
      <c r="D339" s="15">
        <v>27</v>
      </c>
      <c r="E339" s="36"/>
      <c r="F339" s="36"/>
    </row>
    <row r="340" spans="1:6" ht="30" x14ac:dyDescent="0.25">
      <c r="A340" s="22" t="s">
        <v>548</v>
      </c>
      <c r="B340" s="10" t="s">
        <v>326</v>
      </c>
      <c r="C340" s="29" t="s">
        <v>731</v>
      </c>
      <c r="D340" s="15">
        <v>27</v>
      </c>
      <c r="E340" s="36"/>
      <c r="F340" s="36"/>
    </row>
    <row r="341" spans="1:6" ht="30" x14ac:dyDescent="0.25">
      <c r="A341" s="22" t="s">
        <v>549</v>
      </c>
      <c r="B341" s="10" t="s">
        <v>327</v>
      </c>
      <c r="C341" s="29" t="s">
        <v>731</v>
      </c>
      <c r="D341" s="15">
        <v>22</v>
      </c>
      <c r="E341" s="36"/>
      <c r="F341" s="36"/>
    </row>
    <row r="342" spans="1:6" ht="30" x14ac:dyDescent="0.25">
      <c r="A342" s="22" t="s">
        <v>550</v>
      </c>
      <c r="B342" s="10" t="s">
        <v>329</v>
      </c>
      <c r="C342" s="29" t="s">
        <v>731</v>
      </c>
      <c r="D342" s="15">
        <v>63</v>
      </c>
      <c r="E342" s="36"/>
      <c r="F342" s="36"/>
    </row>
    <row r="343" spans="1:6" ht="30" x14ac:dyDescent="0.25">
      <c r="A343" s="22" t="s">
        <v>551</v>
      </c>
      <c r="B343" s="10" t="s">
        <v>328</v>
      </c>
      <c r="C343" s="29" t="s">
        <v>731</v>
      </c>
      <c r="D343" s="15">
        <v>48</v>
      </c>
      <c r="E343" s="36"/>
      <c r="F343" s="36"/>
    </row>
    <row r="344" spans="1:6" ht="30" x14ac:dyDescent="0.25">
      <c r="A344" s="22" t="s">
        <v>552</v>
      </c>
      <c r="B344" s="10" t="s">
        <v>243</v>
      </c>
      <c r="C344" s="29" t="s">
        <v>731</v>
      </c>
      <c r="D344" s="15">
        <v>38</v>
      </c>
      <c r="E344" s="36"/>
      <c r="F344" s="36"/>
    </row>
    <row r="345" spans="1:6" x14ac:dyDescent="0.25">
      <c r="A345" s="22" t="s">
        <v>763</v>
      </c>
      <c r="B345" s="10" t="s">
        <v>265</v>
      </c>
      <c r="C345" s="29" t="s">
        <v>724</v>
      </c>
      <c r="D345" s="15">
        <v>10</v>
      </c>
      <c r="E345" s="36"/>
      <c r="F345" s="36"/>
    </row>
    <row r="346" spans="1:6" x14ac:dyDescent="0.25">
      <c r="A346" s="12" t="s">
        <v>720</v>
      </c>
      <c r="B346" s="13" t="s">
        <v>246</v>
      </c>
      <c r="C346" s="28"/>
      <c r="D346" s="33"/>
      <c r="E346" s="35"/>
      <c r="F346" s="35"/>
    </row>
    <row r="347" spans="1:6" x14ac:dyDescent="0.25">
      <c r="A347" s="22" t="s">
        <v>553</v>
      </c>
      <c r="B347" s="10" t="s">
        <v>754</v>
      </c>
      <c r="C347" s="29" t="s">
        <v>730</v>
      </c>
      <c r="D347" s="15">
        <v>720</v>
      </c>
      <c r="E347" s="36"/>
      <c r="F347" s="36"/>
    </row>
    <row r="348" spans="1:6" x14ac:dyDescent="0.25">
      <c r="A348" s="22" t="s">
        <v>554</v>
      </c>
      <c r="B348" s="10" t="s">
        <v>755</v>
      </c>
      <c r="C348" s="29" t="s">
        <v>730</v>
      </c>
      <c r="D348" s="15">
        <v>750</v>
      </c>
      <c r="E348" s="36"/>
      <c r="F348" s="36"/>
    </row>
    <row r="349" spans="1:6" x14ac:dyDescent="0.25">
      <c r="A349" s="22" t="s">
        <v>555</v>
      </c>
      <c r="B349" s="10" t="s">
        <v>244</v>
      </c>
      <c r="C349" s="29" t="s">
        <v>730</v>
      </c>
      <c r="D349" s="15">
        <v>920</v>
      </c>
      <c r="E349" s="36"/>
      <c r="F349" s="36"/>
    </row>
    <row r="350" spans="1:6" x14ac:dyDescent="0.25">
      <c r="A350" s="22" t="s">
        <v>556</v>
      </c>
      <c r="B350" s="10" t="s">
        <v>245</v>
      </c>
      <c r="C350" s="29" t="s">
        <v>730</v>
      </c>
      <c r="D350" s="15">
        <v>570</v>
      </c>
      <c r="E350" s="36"/>
      <c r="F350" s="36"/>
    </row>
    <row r="351" spans="1:6" x14ac:dyDescent="0.25">
      <c r="A351" s="12" t="s">
        <v>721</v>
      </c>
      <c r="B351" s="13" t="s">
        <v>249</v>
      </c>
      <c r="C351" s="28"/>
      <c r="D351" s="33"/>
      <c r="E351" s="35"/>
      <c r="F351" s="35"/>
    </row>
    <row r="352" spans="1:6" ht="30" x14ac:dyDescent="0.25">
      <c r="A352" s="22" t="s">
        <v>557</v>
      </c>
      <c r="B352" s="10" t="s">
        <v>756</v>
      </c>
      <c r="C352" s="29" t="s">
        <v>583</v>
      </c>
      <c r="D352" s="15">
        <v>12500</v>
      </c>
      <c r="E352" s="36"/>
      <c r="F352" s="36"/>
    </row>
    <row r="353" spans="1:6" x14ac:dyDescent="0.25">
      <c r="A353" s="22" t="s">
        <v>558</v>
      </c>
      <c r="B353" s="10" t="s">
        <v>248</v>
      </c>
      <c r="C353" s="29" t="s">
        <v>732</v>
      </c>
      <c r="D353" s="15">
        <v>900</v>
      </c>
      <c r="E353" s="36"/>
      <c r="F353" s="36"/>
    </row>
    <row r="354" spans="1:6" ht="30" x14ac:dyDescent="0.25">
      <c r="A354" s="22" t="s">
        <v>559</v>
      </c>
      <c r="B354" s="10" t="s">
        <v>757</v>
      </c>
      <c r="C354" s="29" t="s">
        <v>583</v>
      </c>
      <c r="D354" s="15">
        <v>15000</v>
      </c>
      <c r="E354" s="36"/>
      <c r="F354" s="36"/>
    </row>
    <row r="355" spans="1:6" x14ac:dyDescent="0.25">
      <c r="A355" s="22" t="s">
        <v>560</v>
      </c>
      <c r="B355" s="10" t="s">
        <v>758</v>
      </c>
      <c r="C355" s="29" t="s">
        <v>732</v>
      </c>
      <c r="D355" s="15">
        <v>900</v>
      </c>
      <c r="E355" s="36"/>
      <c r="F355" s="36"/>
    </row>
    <row r="356" spans="1:6" x14ac:dyDescent="0.25">
      <c r="A356" s="12" t="s">
        <v>722</v>
      </c>
      <c r="B356" s="13" t="s">
        <v>266</v>
      </c>
      <c r="C356" s="28"/>
      <c r="D356" s="33"/>
      <c r="E356" s="35"/>
      <c r="F356" s="35"/>
    </row>
    <row r="357" spans="1:6" ht="25.5" x14ac:dyDescent="0.25">
      <c r="A357" s="22" t="s">
        <v>561</v>
      </c>
      <c r="B357" s="10" t="s">
        <v>759</v>
      </c>
      <c r="C357" s="29" t="s">
        <v>241</v>
      </c>
      <c r="D357" s="15">
        <v>2.2000000000000002</v>
      </c>
      <c r="E357" s="36"/>
      <c r="F357" s="36"/>
    </row>
    <row r="358" spans="1:6" x14ac:dyDescent="0.25">
      <c r="A358" s="22" t="s">
        <v>562</v>
      </c>
      <c r="B358" s="10" t="s">
        <v>250</v>
      </c>
      <c r="C358" s="29" t="s">
        <v>725</v>
      </c>
      <c r="D358" s="15">
        <v>33</v>
      </c>
      <c r="E358" s="36"/>
      <c r="F358" s="36"/>
    </row>
    <row r="359" spans="1:6" ht="25.5" x14ac:dyDescent="0.25">
      <c r="A359" s="22" t="s">
        <v>563</v>
      </c>
      <c r="B359" s="10" t="s">
        <v>760</v>
      </c>
      <c r="C359" s="29" t="s">
        <v>725</v>
      </c>
      <c r="D359" s="15">
        <v>1.6</v>
      </c>
      <c r="E359" s="36"/>
      <c r="F359" s="36"/>
    </row>
    <row r="360" spans="1:6" x14ac:dyDescent="0.25">
      <c r="A360" s="22" t="s">
        <v>564</v>
      </c>
      <c r="B360" s="10" t="s">
        <v>251</v>
      </c>
      <c r="C360" s="29" t="s">
        <v>725</v>
      </c>
      <c r="D360" s="15">
        <v>20</v>
      </c>
      <c r="E360" s="36"/>
      <c r="F360" s="36"/>
    </row>
    <row r="361" spans="1:6" x14ac:dyDescent="0.25">
      <c r="A361" s="22" t="s">
        <v>565</v>
      </c>
      <c r="B361" s="10" t="s">
        <v>252</v>
      </c>
      <c r="C361" s="29" t="s">
        <v>725</v>
      </c>
      <c r="D361" s="15">
        <v>33</v>
      </c>
      <c r="E361" s="36"/>
      <c r="F361" s="36"/>
    </row>
    <row r="362" spans="1:6" x14ac:dyDescent="0.25">
      <c r="A362" s="22" t="s">
        <v>566</v>
      </c>
      <c r="B362" s="10" t="s">
        <v>253</v>
      </c>
      <c r="C362" s="29" t="s">
        <v>725</v>
      </c>
      <c r="D362" s="15">
        <v>30</v>
      </c>
      <c r="E362" s="36"/>
      <c r="F362" s="36"/>
    </row>
    <row r="363" spans="1:6" x14ac:dyDescent="0.25">
      <c r="A363" s="22" t="s">
        <v>567</v>
      </c>
      <c r="B363" s="10" t="s">
        <v>254</v>
      </c>
      <c r="C363" s="29" t="s">
        <v>725</v>
      </c>
      <c r="D363" s="15">
        <v>33</v>
      </c>
      <c r="E363" s="36"/>
      <c r="F363" s="36"/>
    </row>
    <row r="364" spans="1:6" x14ac:dyDescent="0.25">
      <c r="A364" s="22" t="s">
        <v>568</v>
      </c>
      <c r="B364" s="10" t="s">
        <v>255</v>
      </c>
      <c r="C364" s="29" t="s">
        <v>725</v>
      </c>
      <c r="D364" s="15">
        <v>40</v>
      </c>
      <c r="E364" s="36"/>
      <c r="F364" s="36"/>
    </row>
    <row r="365" spans="1:6" x14ac:dyDescent="0.25">
      <c r="A365" s="22" t="s">
        <v>569</v>
      </c>
      <c r="B365" s="10" t="s">
        <v>256</v>
      </c>
      <c r="C365" s="29" t="s">
        <v>725</v>
      </c>
      <c r="D365" s="15">
        <v>42</v>
      </c>
      <c r="E365" s="36"/>
      <c r="F365" s="36"/>
    </row>
    <row r="366" spans="1:6" x14ac:dyDescent="0.25">
      <c r="A366" s="22" t="s">
        <v>570</v>
      </c>
      <c r="B366" s="10" t="s">
        <v>257</v>
      </c>
      <c r="C366" s="29" t="s">
        <v>725</v>
      </c>
      <c r="D366" s="15">
        <v>21</v>
      </c>
      <c r="E366" s="36"/>
      <c r="F366" s="36"/>
    </row>
    <row r="367" spans="1:6" x14ac:dyDescent="0.25">
      <c r="A367" s="22" t="s">
        <v>571</v>
      </c>
      <c r="B367" s="10" t="s">
        <v>761</v>
      </c>
      <c r="C367" s="29" t="s">
        <v>725</v>
      </c>
      <c r="D367" s="15">
        <v>450</v>
      </c>
      <c r="E367" s="36"/>
      <c r="F367" s="36"/>
    </row>
    <row r="368" spans="1:6" x14ac:dyDescent="0.25">
      <c r="A368" s="22" t="s">
        <v>572</v>
      </c>
      <c r="B368" s="10" t="s">
        <v>258</v>
      </c>
      <c r="C368" s="29" t="s">
        <v>725</v>
      </c>
      <c r="D368" s="15">
        <v>550</v>
      </c>
      <c r="E368" s="36"/>
      <c r="F368" s="36"/>
    </row>
    <row r="369" spans="1:6" x14ac:dyDescent="0.25">
      <c r="A369" s="22" t="s">
        <v>573</v>
      </c>
      <c r="B369" s="10" t="s">
        <v>261</v>
      </c>
      <c r="C369" s="29" t="s">
        <v>724</v>
      </c>
      <c r="D369" s="15">
        <v>29</v>
      </c>
      <c r="E369" s="36"/>
      <c r="F369" s="36"/>
    </row>
    <row r="370" spans="1:6" x14ac:dyDescent="0.25">
      <c r="A370" s="22" t="s">
        <v>574</v>
      </c>
      <c r="B370" s="10" t="s">
        <v>345</v>
      </c>
      <c r="C370" s="29" t="s">
        <v>724</v>
      </c>
      <c r="D370" s="15">
        <v>15</v>
      </c>
      <c r="E370" s="36"/>
      <c r="F370" s="36"/>
    </row>
    <row r="371" spans="1:6" x14ac:dyDescent="0.25">
      <c r="A371" s="22" t="s">
        <v>575</v>
      </c>
      <c r="B371" s="10" t="s">
        <v>346</v>
      </c>
      <c r="C371" s="29" t="s">
        <v>725</v>
      </c>
      <c r="D371" s="15">
        <v>26</v>
      </c>
      <c r="E371" s="36"/>
      <c r="F371" s="36"/>
    </row>
    <row r="372" spans="1:6" x14ac:dyDescent="0.25">
      <c r="A372" s="22" t="s">
        <v>576</v>
      </c>
      <c r="B372" s="10" t="s">
        <v>262</v>
      </c>
      <c r="C372" s="29" t="s">
        <v>724</v>
      </c>
      <c r="D372" s="15">
        <v>10</v>
      </c>
      <c r="E372" s="36"/>
      <c r="F372" s="36"/>
    </row>
    <row r="373" spans="1:6" x14ac:dyDescent="0.25">
      <c r="A373" s="22" t="s">
        <v>577</v>
      </c>
      <c r="B373" s="10" t="s">
        <v>341</v>
      </c>
      <c r="C373" s="29" t="s">
        <v>725</v>
      </c>
      <c r="D373" s="15">
        <v>90</v>
      </c>
      <c r="E373" s="36"/>
      <c r="F373" s="36"/>
    </row>
    <row r="374" spans="1:6" x14ac:dyDescent="0.25">
      <c r="A374" s="22" t="s">
        <v>578</v>
      </c>
      <c r="B374" s="10" t="s">
        <v>263</v>
      </c>
      <c r="C374" s="29" t="s">
        <v>725</v>
      </c>
      <c r="D374" s="15">
        <v>1500</v>
      </c>
      <c r="E374" s="36"/>
      <c r="F374" s="36"/>
    </row>
    <row r="375" spans="1:6" x14ac:dyDescent="0.25">
      <c r="A375" s="22" t="s">
        <v>579</v>
      </c>
      <c r="B375" s="10" t="s">
        <v>259</v>
      </c>
      <c r="C375" s="29" t="s">
        <v>724</v>
      </c>
      <c r="D375" s="15">
        <v>40</v>
      </c>
      <c r="E375" s="36"/>
      <c r="F375" s="36"/>
    </row>
    <row r="376" spans="1:6" x14ac:dyDescent="0.25">
      <c r="A376" s="22" t="s">
        <v>580</v>
      </c>
      <c r="B376" s="10" t="s">
        <v>260</v>
      </c>
      <c r="C376" s="29" t="s">
        <v>724</v>
      </c>
      <c r="D376" s="15">
        <v>15</v>
      </c>
      <c r="E376" s="36"/>
      <c r="F376" s="36"/>
    </row>
    <row r="377" spans="1:6" x14ac:dyDescent="0.25">
      <c r="A377" s="22" t="s">
        <v>581</v>
      </c>
      <c r="B377" s="10" t="s">
        <v>264</v>
      </c>
      <c r="C377" s="29" t="s">
        <v>724</v>
      </c>
      <c r="D377" s="15">
        <v>28</v>
      </c>
      <c r="E377" s="36"/>
      <c r="F377" s="36"/>
    </row>
    <row r="378" spans="1:6" x14ac:dyDescent="0.25">
      <c r="A378" s="22" t="s">
        <v>582</v>
      </c>
      <c r="B378" s="10" t="s">
        <v>762</v>
      </c>
      <c r="C378" s="29" t="s">
        <v>725</v>
      </c>
      <c r="D378" s="15">
        <v>60</v>
      </c>
      <c r="E378" s="36"/>
      <c r="F378" s="36"/>
    </row>
    <row r="379" spans="1:6" ht="30" x14ac:dyDescent="0.25">
      <c r="A379" s="22" t="s">
        <v>723</v>
      </c>
      <c r="B379" s="10" t="s">
        <v>342</v>
      </c>
      <c r="C379" s="29" t="s">
        <v>583</v>
      </c>
      <c r="D379" s="15">
        <v>1800</v>
      </c>
      <c r="E379" s="36"/>
      <c r="F379" s="36"/>
    </row>
    <row r="380" spans="1:6" x14ac:dyDescent="0.25">
      <c r="A380" s="9"/>
      <c r="B380" s="2"/>
      <c r="C380" s="17"/>
      <c r="D380" s="15"/>
    </row>
    <row r="381" spans="1:6" x14ac:dyDescent="0.25">
      <c r="A381" s="23"/>
      <c r="B381" s="3"/>
    </row>
    <row r="382" spans="1:6" x14ac:dyDescent="0.25">
      <c r="A382" s="24"/>
      <c r="B382" s="31"/>
    </row>
  </sheetData>
  <mergeCells count="3">
    <mergeCell ref="A6:D6"/>
    <mergeCell ref="A7:D7"/>
    <mergeCell ref="A8:F8"/>
  </mergeCells>
  <pageMargins left="0.23622047244094491" right="0.23622047244094491" top="0.74803149606299213" bottom="0.74803149606299213" header="0.31496062992125984" footer="0.31496062992125984"/>
  <pageSetup paperSize="9" scale="83" fitToHeight="0" orientation="portrait" r:id="rId1"/>
  <headerFooter>
    <oddFooter xml:space="preserve">&amp;Rσελ.&amp;P </oddFooter>
  </headerFooter>
  <ignoredErrors>
    <ignoredError sqref="D14:D48 D158:D159 D166:D167 D170:D172 D180:D181 D191 D193 D195:D196 D212 D220 D238 D240 D243 D245:D246 D248 D265 D100:D117 D268:D269 D272 D275 D287 D310 D313 D315:D316 D328:D331 D337 D346 D351:D358 D380 D49:D98 D119 D121:D133 D135:D138 D140:D147"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8" customHeight="1" thickBot="1" x14ac:dyDescent="0.3">
      <c r="A2" s="100" t="s">
        <v>801</v>
      </c>
      <c r="B2" s="101"/>
      <c r="C2" s="101"/>
      <c r="D2" s="101"/>
      <c r="E2" s="101"/>
      <c r="F2" s="101"/>
      <c r="G2" s="101"/>
      <c r="H2" s="102"/>
    </row>
    <row r="3" spans="1:8" x14ac:dyDescent="0.25">
      <c r="A3" s="103" t="s">
        <v>802</v>
      </c>
      <c r="B3" s="38" t="s">
        <v>803</v>
      </c>
      <c r="C3" s="103" t="s">
        <v>804</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 t="shared" ref="F5:F17" si="0">ROUND(D5*E5,2)</f>
        <v>0</v>
      </c>
      <c r="G5" s="39">
        <f t="shared" ref="G5:G17" si="1">ROUND(F5*24%,2)</f>
        <v>0</v>
      </c>
      <c r="H5" s="39">
        <f t="shared" ref="H5:H17" si="2">F5+G5</f>
        <v>0</v>
      </c>
    </row>
    <row r="6" spans="1:8" x14ac:dyDescent="0.25">
      <c r="A6" s="39"/>
      <c r="B6" s="39"/>
      <c r="C6" s="39"/>
      <c r="D6" s="39"/>
      <c r="E6" s="39"/>
      <c r="F6" s="40">
        <f t="shared" si="0"/>
        <v>0</v>
      </c>
      <c r="G6" s="39">
        <f t="shared" si="1"/>
        <v>0</v>
      </c>
      <c r="H6" s="39">
        <f t="shared" si="2"/>
        <v>0</v>
      </c>
    </row>
    <row r="7" spans="1:8" x14ac:dyDescent="0.25">
      <c r="A7" s="39"/>
      <c r="B7" s="39"/>
      <c r="C7" s="39"/>
      <c r="D7" s="39"/>
      <c r="E7" s="39"/>
      <c r="F7" s="40">
        <f t="shared" si="0"/>
        <v>0</v>
      </c>
      <c r="G7" s="39">
        <f t="shared" si="1"/>
        <v>0</v>
      </c>
      <c r="H7" s="39">
        <f t="shared" si="2"/>
        <v>0</v>
      </c>
    </row>
    <row r="8" spans="1:8" x14ac:dyDescent="0.25">
      <c r="A8" s="39"/>
      <c r="B8" s="39"/>
      <c r="C8" s="39"/>
      <c r="D8" s="39"/>
      <c r="E8" s="39"/>
      <c r="F8" s="40">
        <f t="shared" si="0"/>
        <v>0</v>
      </c>
      <c r="G8" s="39">
        <f t="shared" si="1"/>
        <v>0</v>
      </c>
      <c r="H8" s="39">
        <f t="shared" si="2"/>
        <v>0</v>
      </c>
    </row>
    <row r="9" spans="1:8" x14ac:dyDescent="0.25">
      <c r="A9" s="39"/>
      <c r="B9" s="39"/>
      <c r="C9" s="39"/>
      <c r="D9" s="39"/>
      <c r="E9" s="39"/>
      <c r="F9" s="40">
        <f t="shared" si="0"/>
        <v>0</v>
      </c>
      <c r="G9" s="39">
        <f t="shared" si="1"/>
        <v>0</v>
      </c>
      <c r="H9" s="39">
        <f t="shared" si="2"/>
        <v>0</v>
      </c>
    </row>
    <row r="10" spans="1:8" x14ac:dyDescent="0.25">
      <c r="A10" s="39"/>
      <c r="B10" s="39"/>
      <c r="C10" s="39"/>
      <c r="D10" s="39"/>
      <c r="E10" s="39"/>
      <c r="F10" s="40">
        <f t="shared" si="0"/>
        <v>0</v>
      </c>
      <c r="G10" s="39">
        <f t="shared" si="1"/>
        <v>0</v>
      </c>
      <c r="H10" s="39">
        <f t="shared" si="2"/>
        <v>0</v>
      </c>
    </row>
    <row r="11" spans="1:8" x14ac:dyDescent="0.25">
      <c r="A11" s="39"/>
      <c r="B11" s="39"/>
      <c r="C11" s="39"/>
      <c r="D11" s="39"/>
      <c r="E11" s="39"/>
      <c r="F11" s="40">
        <f t="shared" si="0"/>
        <v>0</v>
      </c>
      <c r="G11" s="39">
        <f t="shared" si="1"/>
        <v>0</v>
      </c>
      <c r="H11" s="39">
        <f t="shared" si="2"/>
        <v>0</v>
      </c>
    </row>
    <row r="12" spans="1:8" x14ac:dyDescent="0.25">
      <c r="A12" s="39"/>
      <c r="B12" s="39"/>
      <c r="C12" s="39"/>
      <c r="D12" s="39"/>
      <c r="E12" s="39"/>
      <c r="F12" s="40">
        <f t="shared" si="0"/>
        <v>0</v>
      </c>
      <c r="G12" s="39">
        <f t="shared" si="1"/>
        <v>0</v>
      </c>
      <c r="H12" s="39">
        <f t="shared" si="2"/>
        <v>0</v>
      </c>
    </row>
    <row r="13" spans="1:8" x14ac:dyDescent="0.25">
      <c r="A13" s="39"/>
      <c r="B13" s="39"/>
      <c r="C13" s="39"/>
      <c r="D13" s="39"/>
      <c r="E13" s="39"/>
      <c r="F13" s="40">
        <f t="shared" si="0"/>
        <v>0</v>
      </c>
      <c r="G13" s="39">
        <f t="shared" si="1"/>
        <v>0</v>
      </c>
      <c r="H13" s="39">
        <f t="shared" si="2"/>
        <v>0</v>
      </c>
    </row>
    <row r="14" spans="1:8" x14ac:dyDescent="0.25">
      <c r="A14" s="39"/>
      <c r="B14" s="39"/>
      <c r="C14" s="39"/>
      <c r="D14" s="39"/>
      <c r="E14" s="39"/>
      <c r="F14" s="40">
        <f t="shared" si="0"/>
        <v>0</v>
      </c>
      <c r="G14" s="39">
        <f t="shared" si="1"/>
        <v>0</v>
      </c>
      <c r="H14" s="39">
        <f t="shared" si="2"/>
        <v>0</v>
      </c>
    </row>
    <row r="15" spans="1:8" x14ac:dyDescent="0.25">
      <c r="A15" s="39"/>
      <c r="B15" s="39"/>
      <c r="C15" s="39"/>
      <c r="D15" s="39"/>
      <c r="E15" s="39"/>
      <c r="F15" s="40">
        <f t="shared" si="0"/>
        <v>0</v>
      </c>
      <c r="G15" s="39">
        <f t="shared" si="1"/>
        <v>0</v>
      </c>
      <c r="H15" s="39">
        <f t="shared" si="2"/>
        <v>0</v>
      </c>
    </row>
    <row r="16" spans="1:8" x14ac:dyDescent="0.25">
      <c r="A16" s="39"/>
      <c r="B16" s="39"/>
      <c r="C16" s="39"/>
      <c r="D16" s="39"/>
      <c r="E16" s="39"/>
      <c r="F16" s="40">
        <f t="shared" si="0"/>
        <v>0</v>
      </c>
      <c r="G16" s="39">
        <f t="shared" si="1"/>
        <v>0</v>
      </c>
      <c r="H16" s="39">
        <f t="shared" si="2"/>
        <v>0</v>
      </c>
    </row>
    <row r="17" spans="1:8" x14ac:dyDescent="0.25">
      <c r="A17" s="39"/>
      <c r="B17" s="39"/>
      <c r="C17" s="39"/>
      <c r="D17" s="39"/>
      <c r="E17" s="39"/>
      <c r="F17" s="40">
        <f t="shared" si="0"/>
        <v>0</v>
      </c>
      <c r="G17" s="39">
        <f t="shared" si="1"/>
        <v>0</v>
      </c>
      <c r="H17" s="39">
        <f t="shared" si="2"/>
        <v>0</v>
      </c>
    </row>
    <row r="18" spans="1:8" x14ac:dyDescent="0.25">
      <c r="A18" s="41"/>
      <c r="B18" s="41" t="s">
        <v>811</v>
      </c>
      <c r="C18" s="41"/>
      <c r="D18" s="41"/>
      <c r="E18" s="41"/>
      <c r="F18" s="41">
        <f>SUM(F5:F17)</f>
        <v>0</v>
      </c>
      <c r="G18" s="41">
        <f>SUM(G5:G17)</f>
        <v>0</v>
      </c>
      <c r="H18" s="41">
        <f>SUM(H5:H17)</f>
        <v>0</v>
      </c>
    </row>
    <row r="21" spans="1:8" ht="15" customHeight="1" x14ac:dyDescent="0.25">
      <c r="A21" s="94" t="s">
        <v>812</v>
      </c>
      <c r="B21" s="94"/>
      <c r="C21" s="94"/>
      <c r="D21" s="94"/>
      <c r="E21" s="94"/>
      <c r="F21" s="94"/>
      <c r="G21" s="94"/>
      <c r="H21" s="94"/>
    </row>
    <row r="22" spans="1:8" ht="15" customHeight="1" x14ac:dyDescent="0.25">
      <c r="A22" s="94"/>
      <c r="B22" s="94"/>
      <c r="C22" s="94"/>
      <c r="D22" s="94"/>
      <c r="E22" s="94"/>
      <c r="F22" s="94"/>
      <c r="G22" s="94"/>
      <c r="H22" s="94"/>
    </row>
    <row r="23" spans="1:8" ht="15" customHeight="1" x14ac:dyDescent="0.25">
      <c r="A23" s="94"/>
      <c r="B23" s="94"/>
      <c r="C23" s="94"/>
      <c r="D23" s="94"/>
      <c r="E23" s="94"/>
      <c r="F23" s="94"/>
      <c r="G23" s="94"/>
      <c r="H23" s="94"/>
    </row>
    <row r="24" spans="1:8" x14ac:dyDescent="0.25">
      <c r="A24" s="94"/>
      <c r="B24" s="94"/>
      <c r="C24" s="94"/>
      <c r="D24" s="94"/>
      <c r="E24" s="94"/>
      <c r="F24" s="94"/>
      <c r="G24" s="94"/>
      <c r="H24" s="94"/>
    </row>
    <row r="25" spans="1:8" ht="20.25" customHeight="1" x14ac:dyDescent="0.25">
      <c r="A25" s="94"/>
      <c r="B25" s="94"/>
      <c r="C25" s="94"/>
      <c r="D25" s="94"/>
      <c r="E25" s="94"/>
      <c r="F25" s="94"/>
      <c r="G25" s="94"/>
      <c r="H25" s="94"/>
    </row>
  </sheetData>
  <mergeCells count="9">
    <mergeCell ref="A21:H25"/>
    <mergeCell ref="A2:H2"/>
    <mergeCell ref="A3:A4"/>
    <mergeCell ref="C3:C4"/>
    <mergeCell ref="D3:D4"/>
    <mergeCell ref="E3:E4"/>
    <mergeCell ref="F3:F4"/>
    <mergeCell ref="G3:G4"/>
    <mergeCell ref="H3: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workbookViewId="0">
      <selection activeCell="D24" sqref="D24"/>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4.5" customHeight="1" thickBot="1" x14ac:dyDescent="0.3">
      <c r="A2" s="100" t="s">
        <v>816</v>
      </c>
      <c r="B2" s="101"/>
      <c r="C2" s="101"/>
      <c r="D2" s="101"/>
      <c r="E2" s="101"/>
      <c r="F2" s="101"/>
      <c r="G2" s="101"/>
      <c r="H2" s="102"/>
    </row>
    <row r="3" spans="1:8" x14ac:dyDescent="0.25">
      <c r="A3" s="103" t="s">
        <v>802</v>
      </c>
      <c r="B3" s="38" t="s">
        <v>814</v>
      </c>
      <c r="C3" s="103" t="s">
        <v>804</v>
      </c>
      <c r="D3" s="103" t="s">
        <v>805</v>
      </c>
      <c r="E3" s="103" t="s">
        <v>806</v>
      </c>
      <c r="F3" s="103" t="s">
        <v>807</v>
      </c>
      <c r="G3" s="103" t="s">
        <v>808</v>
      </c>
      <c r="H3" s="103" t="s">
        <v>809</v>
      </c>
    </row>
    <row r="4" spans="1:8" x14ac:dyDescent="0.25">
      <c r="A4" s="103"/>
      <c r="B4" s="38"/>
      <c r="C4" s="103"/>
      <c r="D4" s="103"/>
      <c r="E4" s="103"/>
      <c r="F4" s="103"/>
      <c r="G4" s="103"/>
      <c r="H4" s="103"/>
    </row>
    <row r="5" spans="1:8" x14ac:dyDescent="0.25">
      <c r="A5" s="39"/>
      <c r="B5" s="39"/>
      <c r="C5" s="39"/>
      <c r="D5" s="39"/>
      <c r="E5" s="40"/>
      <c r="F5" s="40">
        <f>ROUND(D5*E5,2)</f>
        <v>0</v>
      </c>
      <c r="G5" s="39">
        <f>ROUND(F5*24%,2)</f>
        <v>0</v>
      </c>
      <c r="H5" s="39">
        <f>F5+G5</f>
        <v>0</v>
      </c>
    </row>
    <row r="6" spans="1:8" x14ac:dyDescent="0.25">
      <c r="A6" s="39"/>
      <c r="B6" s="39"/>
      <c r="C6" s="39"/>
      <c r="D6" s="39"/>
      <c r="E6" s="39"/>
      <c r="F6" s="40">
        <f>ROUND(D6*E6,2)</f>
        <v>0</v>
      </c>
      <c r="G6" s="39">
        <f>ROUND(F6*24%,2)</f>
        <v>0</v>
      </c>
      <c r="H6" s="39">
        <f>F6+G6</f>
        <v>0</v>
      </c>
    </row>
    <row r="7" spans="1:8" x14ac:dyDescent="0.25">
      <c r="A7" s="39"/>
      <c r="B7" s="39"/>
      <c r="C7" s="39"/>
      <c r="D7" s="39"/>
      <c r="E7" s="39"/>
      <c r="F7" s="40">
        <f>ROUND(D7*E7,2)</f>
        <v>0</v>
      </c>
      <c r="G7" s="39">
        <f>ROUND(F7*24%,2)</f>
        <v>0</v>
      </c>
      <c r="H7" s="39">
        <f>F7+G7</f>
        <v>0</v>
      </c>
    </row>
    <row r="8" spans="1:8" x14ac:dyDescent="0.25">
      <c r="A8" s="41"/>
      <c r="B8" s="41" t="s">
        <v>811</v>
      </c>
      <c r="C8" s="41"/>
      <c r="D8" s="41"/>
      <c r="E8" s="41"/>
      <c r="F8" s="41">
        <f>SUM(F5:F7)</f>
        <v>0</v>
      </c>
      <c r="G8" s="41">
        <f>SUM(G5:G7)</f>
        <v>0</v>
      </c>
      <c r="H8" s="41">
        <f>SUM(H5:H7)</f>
        <v>0</v>
      </c>
    </row>
    <row r="11" spans="1:8" ht="15" customHeight="1" x14ac:dyDescent="0.25">
      <c r="A11" s="94" t="s">
        <v>817</v>
      </c>
      <c r="B11" s="94"/>
      <c r="C11" s="94"/>
      <c r="D11" s="94"/>
      <c r="E11" s="94"/>
      <c r="F11" s="94"/>
      <c r="G11" s="94"/>
      <c r="H11" s="94"/>
    </row>
    <row r="12" spans="1:8" ht="15" customHeight="1" x14ac:dyDescent="0.25">
      <c r="A12" s="94"/>
      <c r="B12" s="94"/>
      <c r="C12" s="94"/>
      <c r="D12" s="94"/>
      <c r="E12" s="94"/>
      <c r="F12" s="94"/>
      <c r="G12" s="94"/>
      <c r="H12" s="94"/>
    </row>
    <row r="13" spans="1:8" ht="15" customHeight="1" x14ac:dyDescent="0.25">
      <c r="A13" s="94"/>
      <c r="B13" s="94"/>
      <c r="C13" s="94"/>
      <c r="D13" s="94"/>
      <c r="E13" s="94"/>
      <c r="F13" s="94"/>
      <c r="G13" s="94"/>
      <c r="H13" s="94"/>
    </row>
    <row r="14" spans="1:8" ht="15" customHeight="1" x14ac:dyDescent="0.25">
      <c r="A14" s="94"/>
      <c r="B14" s="94"/>
      <c r="C14" s="94"/>
      <c r="D14" s="94"/>
      <c r="E14" s="94"/>
      <c r="F14" s="94"/>
      <c r="G14" s="94"/>
      <c r="H14" s="94"/>
    </row>
    <row r="15" spans="1:8" ht="15" customHeight="1" x14ac:dyDescent="0.25">
      <c r="A15" s="94"/>
      <c r="B15" s="94"/>
      <c r="C15" s="94"/>
      <c r="D15" s="94"/>
      <c r="E15" s="94"/>
      <c r="F15" s="94"/>
      <c r="G15" s="94"/>
      <c r="H15" s="94"/>
    </row>
    <row r="16" spans="1:8" x14ac:dyDescent="0.25">
      <c r="A16" s="94"/>
      <c r="B16" s="94"/>
      <c r="C16" s="94"/>
      <c r="D16" s="94"/>
      <c r="E16" s="94"/>
      <c r="F16" s="94"/>
      <c r="G16" s="94"/>
      <c r="H16" s="94"/>
    </row>
  </sheetData>
  <mergeCells count="9">
    <mergeCell ref="A11:H16"/>
    <mergeCell ref="A2:H2"/>
    <mergeCell ref="A3:A4"/>
    <mergeCell ref="C3:C4"/>
    <mergeCell ref="D3:D4"/>
    <mergeCell ref="E3:E4"/>
    <mergeCell ref="F3:F4"/>
    <mergeCell ref="G3:G4"/>
    <mergeCell ref="H3: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A2" sqref="A2:H2"/>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46.5" customHeight="1" x14ac:dyDescent="0.25">
      <c r="A2" s="105" t="s">
        <v>818</v>
      </c>
      <c r="B2" s="106"/>
      <c r="C2" s="106"/>
      <c r="D2" s="106"/>
      <c r="E2" s="106"/>
      <c r="F2" s="106"/>
      <c r="G2" s="106"/>
      <c r="H2" s="106"/>
    </row>
    <row r="3" spans="1:8" x14ac:dyDescent="0.25">
      <c r="A3" s="103" t="s">
        <v>802</v>
      </c>
      <c r="B3" s="38" t="s">
        <v>803</v>
      </c>
      <c r="C3" s="103" t="s">
        <v>804</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 t="shared" ref="F5:F22" si="0">ROUND(D5*E5,2)</f>
        <v>0</v>
      </c>
      <c r="G5" s="39">
        <f t="shared" ref="G5:G22" si="1">ROUND(F5*24%,2)</f>
        <v>0</v>
      </c>
      <c r="H5" s="39">
        <f t="shared" ref="H5:H22" si="2">F5+G5</f>
        <v>0</v>
      </c>
    </row>
    <row r="6" spans="1:8" x14ac:dyDescent="0.25">
      <c r="A6" s="39"/>
      <c r="B6" s="39"/>
      <c r="C6" s="39"/>
      <c r="D6" s="39"/>
      <c r="E6" s="39"/>
      <c r="F6" s="40">
        <f t="shared" si="0"/>
        <v>0</v>
      </c>
      <c r="G6" s="39">
        <f t="shared" si="1"/>
        <v>0</v>
      </c>
      <c r="H6" s="39">
        <f t="shared" si="2"/>
        <v>0</v>
      </c>
    </row>
    <row r="7" spans="1:8" x14ac:dyDescent="0.25">
      <c r="A7" s="39"/>
      <c r="B7" s="39"/>
      <c r="C7" s="39"/>
      <c r="D7" s="39"/>
      <c r="E7" s="39"/>
      <c r="F7" s="40">
        <f t="shared" si="0"/>
        <v>0</v>
      </c>
      <c r="G7" s="39">
        <f t="shared" si="1"/>
        <v>0</v>
      </c>
      <c r="H7" s="39">
        <f t="shared" si="2"/>
        <v>0</v>
      </c>
    </row>
    <row r="8" spans="1:8" x14ac:dyDescent="0.25">
      <c r="A8" s="39"/>
      <c r="B8" s="39"/>
      <c r="C8" s="39"/>
      <c r="D8" s="39"/>
      <c r="E8" s="39"/>
      <c r="F8" s="40">
        <f t="shared" si="0"/>
        <v>0</v>
      </c>
      <c r="G8" s="39">
        <f t="shared" si="1"/>
        <v>0</v>
      </c>
      <c r="H8" s="39">
        <f t="shared" si="2"/>
        <v>0</v>
      </c>
    </row>
    <row r="9" spans="1:8" x14ac:dyDescent="0.25">
      <c r="A9" s="39"/>
      <c r="B9" s="39"/>
      <c r="C9" s="39"/>
      <c r="D9" s="39"/>
      <c r="E9" s="39"/>
      <c r="F9" s="40">
        <f t="shared" si="0"/>
        <v>0</v>
      </c>
      <c r="G9" s="39">
        <f t="shared" si="1"/>
        <v>0</v>
      </c>
      <c r="H9" s="39">
        <f t="shared" si="2"/>
        <v>0</v>
      </c>
    </row>
    <row r="10" spans="1:8" x14ac:dyDescent="0.25">
      <c r="A10" s="39"/>
      <c r="B10" s="39"/>
      <c r="C10" s="39"/>
      <c r="D10" s="39"/>
      <c r="E10" s="39"/>
      <c r="F10" s="40">
        <f t="shared" si="0"/>
        <v>0</v>
      </c>
      <c r="G10" s="39">
        <f t="shared" si="1"/>
        <v>0</v>
      </c>
      <c r="H10" s="39">
        <f t="shared" si="2"/>
        <v>0</v>
      </c>
    </row>
    <row r="11" spans="1:8" x14ac:dyDescent="0.25">
      <c r="A11" s="39"/>
      <c r="B11" s="39"/>
      <c r="C11" s="39"/>
      <c r="D11" s="39"/>
      <c r="E11" s="39"/>
      <c r="F11" s="40">
        <f t="shared" si="0"/>
        <v>0</v>
      </c>
      <c r="G11" s="39">
        <f t="shared" si="1"/>
        <v>0</v>
      </c>
      <c r="H11" s="39">
        <f t="shared" si="2"/>
        <v>0</v>
      </c>
    </row>
    <row r="12" spans="1:8" x14ac:dyDescent="0.25">
      <c r="A12" s="39"/>
      <c r="B12" s="39"/>
      <c r="C12" s="39"/>
      <c r="D12" s="39"/>
      <c r="E12" s="39"/>
      <c r="F12" s="40">
        <f t="shared" si="0"/>
        <v>0</v>
      </c>
      <c r="G12" s="39">
        <f t="shared" si="1"/>
        <v>0</v>
      </c>
      <c r="H12" s="39">
        <f t="shared" si="2"/>
        <v>0</v>
      </c>
    </row>
    <row r="13" spans="1:8" x14ac:dyDescent="0.25">
      <c r="A13" s="39"/>
      <c r="B13" s="39"/>
      <c r="C13" s="39"/>
      <c r="D13" s="39"/>
      <c r="E13" s="39"/>
      <c r="F13" s="40">
        <f t="shared" si="0"/>
        <v>0</v>
      </c>
      <c r="G13" s="39">
        <f t="shared" si="1"/>
        <v>0</v>
      </c>
      <c r="H13" s="39">
        <f t="shared" si="2"/>
        <v>0</v>
      </c>
    </row>
    <row r="14" spans="1:8" x14ac:dyDescent="0.25">
      <c r="A14" s="39"/>
      <c r="B14" s="39"/>
      <c r="C14" s="39"/>
      <c r="D14" s="39"/>
      <c r="E14" s="39"/>
      <c r="F14" s="40">
        <f t="shared" si="0"/>
        <v>0</v>
      </c>
      <c r="G14" s="39">
        <f t="shared" si="1"/>
        <v>0</v>
      </c>
      <c r="H14" s="39">
        <f t="shared" si="2"/>
        <v>0</v>
      </c>
    </row>
    <row r="15" spans="1:8" x14ac:dyDescent="0.25">
      <c r="A15" s="39"/>
      <c r="B15" s="39"/>
      <c r="C15" s="39"/>
      <c r="D15" s="39"/>
      <c r="E15" s="39"/>
      <c r="F15" s="40">
        <f t="shared" si="0"/>
        <v>0</v>
      </c>
      <c r="G15" s="39">
        <f t="shared" si="1"/>
        <v>0</v>
      </c>
      <c r="H15" s="39">
        <f t="shared" si="2"/>
        <v>0</v>
      </c>
    </row>
    <row r="16" spans="1:8" x14ac:dyDescent="0.25">
      <c r="A16" s="39"/>
      <c r="B16" s="39"/>
      <c r="C16" s="39"/>
      <c r="D16" s="39"/>
      <c r="E16" s="39"/>
      <c r="F16" s="40">
        <f t="shared" si="0"/>
        <v>0</v>
      </c>
      <c r="G16" s="39">
        <f t="shared" si="1"/>
        <v>0</v>
      </c>
      <c r="H16" s="39">
        <f t="shared" si="2"/>
        <v>0</v>
      </c>
    </row>
    <row r="17" spans="1:8" x14ac:dyDescent="0.25">
      <c r="A17" s="39"/>
      <c r="B17" s="39"/>
      <c r="C17" s="39"/>
      <c r="D17" s="39"/>
      <c r="E17" s="39"/>
      <c r="F17" s="40">
        <f t="shared" si="0"/>
        <v>0</v>
      </c>
      <c r="G17" s="39">
        <f t="shared" si="1"/>
        <v>0</v>
      </c>
      <c r="H17" s="39">
        <f t="shared" si="2"/>
        <v>0</v>
      </c>
    </row>
    <row r="18" spans="1:8" x14ac:dyDescent="0.25">
      <c r="A18" s="39"/>
      <c r="B18" s="39"/>
      <c r="C18" s="39"/>
      <c r="D18" s="39"/>
      <c r="E18" s="39"/>
      <c r="F18" s="40">
        <f t="shared" si="0"/>
        <v>0</v>
      </c>
      <c r="G18" s="39">
        <f t="shared" si="1"/>
        <v>0</v>
      </c>
      <c r="H18" s="39">
        <f t="shared" si="2"/>
        <v>0</v>
      </c>
    </row>
    <row r="19" spans="1:8" x14ac:dyDescent="0.25">
      <c r="A19" s="39"/>
      <c r="B19" s="39"/>
      <c r="C19" s="39"/>
      <c r="D19" s="39"/>
      <c r="E19" s="39"/>
      <c r="F19" s="40">
        <f t="shared" si="0"/>
        <v>0</v>
      </c>
      <c r="G19" s="39">
        <f t="shared" si="1"/>
        <v>0</v>
      </c>
      <c r="H19" s="39">
        <f t="shared" si="2"/>
        <v>0</v>
      </c>
    </row>
    <row r="20" spans="1:8" x14ac:dyDescent="0.25">
      <c r="A20" s="39"/>
      <c r="B20" s="39"/>
      <c r="C20" s="39"/>
      <c r="D20" s="39"/>
      <c r="E20" s="39"/>
      <c r="F20" s="40">
        <f t="shared" si="0"/>
        <v>0</v>
      </c>
      <c r="G20" s="39">
        <f t="shared" si="1"/>
        <v>0</v>
      </c>
      <c r="H20" s="39">
        <f t="shared" si="2"/>
        <v>0</v>
      </c>
    </row>
    <row r="21" spans="1:8" x14ac:dyDescent="0.25">
      <c r="A21" s="39"/>
      <c r="B21" s="39"/>
      <c r="C21" s="39"/>
      <c r="D21" s="39"/>
      <c r="E21" s="39"/>
      <c r="F21" s="40">
        <f t="shared" si="0"/>
        <v>0</v>
      </c>
      <c r="G21" s="39">
        <f t="shared" si="1"/>
        <v>0</v>
      </c>
      <c r="H21" s="39">
        <f t="shared" si="2"/>
        <v>0</v>
      </c>
    </row>
    <row r="22" spans="1:8" x14ac:dyDescent="0.25">
      <c r="A22" s="39"/>
      <c r="B22" s="39"/>
      <c r="C22" s="39"/>
      <c r="D22" s="39"/>
      <c r="E22" s="39"/>
      <c r="F22" s="40">
        <f t="shared" si="0"/>
        <v>0</v>
      </c>
      <c r="G22" s="39">
        <f t="shared" si="1"/>
        <v>0</v>
      </c>
      <c r="H22" s="39">
        <f t="shared" si="2"/>
        <v>0</v>
      </c>
    </row>
    <row r="23" spans="1:8" x14ac:dyDescent="0.25">
      <c r="A23" s="41"/>
      <c r="B23" s="41" t="s">
        <v>811</v>
      </c>
      <c r="C23" s="41"/>
      <c r="D23" s="41"/>
      <c r="E23" s="41"/>
      <c r="F23" s="41">
        <f>SUM(F5:F22)</f>
        <v>0</v>
      </c>
      <c r="G23" s="41">
        <f>SUM(G5:G22)</f>
        <v>0</v>
      </c>
      <c r="H23" s="41">
        <f>SUM(H5:H22)</f>
        <v>0</v>
      </c>
    </row>
  </sheetData>
  <mergeCells count="8">
    <mergeCell ref="A2:H2"/>
    <mergeCell ref="A3:A4"/>
    <mergeCell ref="C3:C4"/>
    <mergeCell ref="D3:D4"/>
    <mergeCell ref="E3:E4"/>
    <mergeCell ref="F3:F4"/>
    <mergeCell ref="G3:G4"/>
    <mergeCell ref="H3: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A19" sqref="A19"/>
    </sheetView>
  </sheetViews>
  <sheetFormatPr defaultRowHeight="15" x14ac:dyDescent="0.25"/>
  <cols>
    <col min="1" max="1" width="4.140625" bestFit="1" customWidth="1"/>
    <col min="2" max="2" width="31.140625" customWidth="1"/>
    <col min="3" max="3" width="11.5703125" customWidth="1"/>
    <col min="4" max="4" width="11" customWidth="1"/>
    <col min="5" max="5" width="10.7109375" customWidth="1"/>
    <col min="6" max="6" width="10.85546875" customWidth="1"/>
    <col min="7" max="7" width="10.5703125" customWidth="1"/>
    <col min="8" max="8" width="17.42578125" customWidth="1"/>
  </cols>
  <sheetData>
    <row r="2" spans="1:8" ht="31.5" customHeight="1" thickBot="1" x14ac:dyDescent="0.3">
      <c r="A2" s="100" t="s">
        <v>813</v>
      </c>
      <c r="B2" s="101"/>
      <c r="C2" s="101"/>
      <c r="D2" s="101"/>
      <c r="E2" s="101"/>
      <c r="F2" s="101"/>
      <c r="G2" s="101"/>
      <c r="H2" s="102"/>
    </row>
    <row r="3" spans="1:8" x14ac:dyDescent="0.25">
      <c r="A3" s="103" t="s">
        <v>802</v>
      </c>
      <c r="B3" s="38" t="s">
        <v>814</v>
      </c>
      <c r="C3" s="103" t="s">
        <v>804</v>
      </c>
      <c r="D3" s="103" t="s">
        <v>805</v>
      </c>
      <c r="E3" s="103" t="s">
        <v>806</v>
      </c>
      <c r="F3" s="103" t="s">
        <v>807</v>
      </c>
      <c r="G3" s="103" t="s">
        <v>808</v>
      </c>
      <c r="H3" s="103" t="s">
        <v>809</v>
      </c>
    </row>
    <row r="4" spans="1:8" ht="25.5" x14ac:dyDescent="0.25">
      <c r="A4" s="103"/>
      <c r="B4" s="38" t="s">
        <v>810</v>
      </c>
      <c r="C4" s="103"/>
      <c r="D4" s="103"/>
      <c r="E4" s="103"/>
      <c r="F4" s="103"/>
      <c r="G4" s="103"/>
      <c r="H4" s="103"/>
    </row>
    <row r="5" spans="1:8" x14ac:dyDescent="0.25">
      <c r="A5" s="39"/>
      <c r="B5" s="39"/>
      <c r="C5" s="39"/>
      <c r="D5" s="39"/>
      <c r="E5" s="40"/>
      <c r="F5" s="40">
        <f t="shared" ref="F5:F10" si="0">ROUND(D5*E5,2)</f>
        <v>0</v>
      </c>
      <c r="G5" s="39">
        <f t="shared" ref="G5:G10" si="1">ROUND(F5*24%,2)</f>
        <v>0</v>
      </c>
      <c r="H5" s="39">
        <f t="shared" ref="H5:H10" si="2">F5+G5</f>
        <v>0</v>
      </c>
    </row>
    <row r="6" spans="1:8" x14ac:dyDescent="0.25">
      <c r="A6" s="39"/>
      <c r="B6" s="39"/>
      <c r="C6" s="39"/>
      <c r="D6" s="39"/>
      <c r="E6" s="39"/>
      <c r="F6" s="40">
        <f t="shared" si="0"/>
        <v>0</v>
      </c>
      <c r="G6" s="39">
        <f t="shared" si="1"/>
        <v>0</v>
      </c>
      <c r="H6" s="39">
        <f t="shared" si="2"/>
        <v>0</v>
      </c>
    </row>
    <row r="7" spans="1:8" x14ac:dyDescent="0.25">
      <c r="A7" s="39"/>
      <c r="B7" s="39"/>
      <c r="C7" s="39"/>
      <c r="D7" s="39"/>
      <c r="E7" s="39"/>
      <c r="F7" s="40">
        <f t="shared" si="0"/>
        <v>0</v>
      </c>
      <c r="G7" s="39">
        <f t="shared" si="1"/>
        <v>0</v>
      </c>
      <c r="H7" s="39">
        <f t="shared" si="2"/>
        <v>0</v>
      </c>
    </row>
    <row r="8" spans="1:8" x14ac:dyDescent="0.25">
      <c r="A8" s="39"/>
      <c r="B8" s="39"/>
      <c r="C8" s="39"/>
      <c r="D8" s="39"/>
      <c r="E8" s="39"/>
      <c r="F8" s="40">
        <f t="shared" si="0"/>
        <v>0</v>
      </c>
      <c r="G8" s="39">
        <f t="shared" si="1"/>
        <v>0</v>
      </c>
      <c r="H8" s="39">
        <f t="shared" si="2"/>
        <v>0</v>
      </c>
    </row>
    <row r="9" spans="1:8" x14ac:dyDescent="0.25">
      <c r="A9" s="39"/>
      <c r="B9" s="39"/>
      <c r="C9" s="39"/>
      <c r="D9" s="39"/>
      <c r="E9" s="39"/>
      <c r="F9" s="40">
        <f t="shared" si="0"/>
        <v>0</v>
      </c>
      <c r="G9" s="39">
        <f t="shared" si="1"/>
        <v>0</v>
      </c>
      <c r="H9" s="39">
        <f t="shared" si="2"/>
        <v>0</v>
      </c>
    </row>
    <row r="10" spans="1:8" x14ac:dyDescent="0.25">
      <c r="A10" s="39"/>
      <c r="B10" s="39"/>
      <c r="C10" s="39"/>
      <c r="D10" s="39"/>
      <c r="E10" s="39"/>
      <c r="F10" s="40">
        <f t="shared" si="0"/>
        <v>0</v>
      </c>
      <c r="G10" s="39">
        <f t="shared" si="1"/>
        <v>0</v>
      </c>
      <c r="H10" s="39">
        <f t="shared" si="2"/>
        <v>0</v>
      </c>
    </row>
    <row r="11" spans="1:8" x14ac:dyDescent="0.25">
      <c r="A11" s="41"/>
      <c r="B11" s="41" t="s">
        <v>811</v>
      </c>
      <c r="C11" s="41"/>
      <c r="D11" s="41"/>
      <c r="E11" s="41"/>
      <c r="F11" s="41">
        <f>SUM(F5:F10)</f>
        <v>0</v>
      </c>
      <c r="G11" s="41">
        <f>SUM(G5:G10)</f>
        <v>0</v>
      </c>
      <c r="H11" s="41">
        <f>SUM(H5:H10)</f>
        <v>0</v>
      </c>
    </row>
    <row r="14" spans="1:8" x14ac:dyDescent="0.25">
      <c r="A14" s="104" t="s">
        <v>815</v>
      </c>
      <c r="B14" s="104"/>
      <c r="C14" s="104"/>
      <c r="D14" s="104"/>
      <c r="E14" s="104"/>
      <c r="F14" s="104"/>
      <c r="G14" s="104"/>
      <c r="H14" s="104"/>
    </row>
    <row r="15" spans="1:8" x14ac:dyDescent="0.25">
      <c r="A15" s="104"/>
      <c r="B15" s="104"/>
      <c r="C15" s="104"/>
      <c r="D15" s="104"/>
      <c r="E15" s="104"/>
      <c r="F15" s="104"/>
      <c r="G15" s="104"/>
      <c r="H15" s="104"/>
    </row>
    <row r="16" spans="1:8" x14ac:dyDescent="0.25">
      <c r="A16" s="104"/>
      <c r="B16" s="104"/>
      <c r="C16" s="104"/>
      <c r="D16" s="104"/>
      <c r="E16" s="104"/>
      <c r="F16" s="104"/>
      <c r="G16" s="104"/>
      <c r="H16" s="104"/>
    </row>
    <row r="17" spans="1:8" x14ac:dyDescent="0.25">
      <c r="A17" s="104"/>
      <c r="B17" s="104"/>
      <c r="C17" s="104"/>
      <c r="D17" s="104"/>
      <c r="E17" s="104"/>
      <c r="F17" s="104"/>
      <c r="G17" s="104"/>
      <c r="H17" s="104"/>
    </row>
    <row r="18" spans="1:8" ht="89.25" customHeight="1" x14ac:dyDescent="0.25">
      <c r="A18" s="104"/>
      <c r="B18" s="104"/>
      <c r="C18" s="104"/>
      <c r="D18" s="104"/>
      <c r="E18" s="104"/>
      <c r="F18" s="104"/>
      <c r="G18" s="104"/>
      <c r="H18" s="104"/>
    </row>
  </sheetData>
  <mergeCells count="9">
    <mergeCell ref="A14:H18"/>
    <mergeCell ref="A2:H2"/>
    <mergeCell ref="A3:A4"/>
    <mergeCell ref="C3:C4"/>
    <mergeCell ref="D3:D4"/>
    <mergeCell ref="E3:E4"/>
    <mergeCell ref="F3:F4"/>
    <mergeCell ref="G3:G4"/>
    <mergeCell ref="H3: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5D5"/>
    <pageSetUpPr fitToPage="1"/>
  </sheetPr>
  <dimension ref="A1:H27"/>
  <sheetViews>
    <sheetView zoomScaleNormal="100" workbookViewId="0">
      <selection activeCell="D23" sqref="D23"/>
    </sheetView>
  </sheetViews>
  <sheetFormatPr defaultRowHeight="15" x14ac:dyDescent="0.25"/>
  <cols>
    <col min="1" max="1" width="7.28515625" style="19" bestFit="1" customWidth="1"/>
    <col min="2" max="2" width="70.5703125" style="5" customWidth="1"/>
    <col min="3" max="3" width="11.7109375" style="5" customWidth="1"/>
    <col min="4" max="4" width="13.42578125" style="7" customWidth="1"/>
    <col min="5" max="5" width="11" customWidth="1"/>
    <col min="6" max="6" width="12.7109375" style="5" customWidth="1"/>
    <col min="7" max="7" width="9.140625" style="32"/>
    <col min="8" max="16384" width="9.140625" style="5"/>
  </cols>
  <sheetData>
    <row r="1" spans="1:8" x14ac:dyDescent="0.25">
      <c r="A1" s="18"/>
      <c r="B1" s="6"/>
      <c r="C1" s="25"/>
    </row>
    <row r="2" spans="1:8" x14ac:dyDescent="0.25">
      <c r="A2" s="18"/>
      <c r="B2" s="6"/>
      <c r="C2" s="26"/>
    </row>
    <row r="3" spans="1:8" x14ac:dyDescent="0.25">
      <c r="A3" s="18"/>
      <c r="B3" s="6"/>
      <c r="C3" s="25"/>
    </row>
    <row r="4" spans="1:8" x14ac:dyDescent="0.25">
      <c r="A4" s="18"/>
      <c r="B4" s="6"/>
      <c r="C4" s="25"/>
    </row>
    <row r="6" spans="1:8" x14ac:dyDescent="0.25">
      <c r="A6" s="107"/>
      <c r="B6" s="107"/>
      <c r="C6" s="107"/>
      <c r="D6" s="107"/>
    </row>
    <row r="7" spans="1:8" ht="26.25" customHeight="1" x14ac:dyDescent="0.25">
      <c r="A7" s="95" t="s">
        <v>792</v>
      </c>
      <c r="B7" s="96"/>
      <c r="C7" s="96"/>
      <c r="D7" s="96"/>
      <c r="E7" s="96"/>
      <c r="F7" s="96"/>
    </row>
    <row r="8" spans="1:8" s="58" customFormat="1" ht="38.25" x14ac:dyDescent="0.25">
      <c r="A8" s="73" t="s">
        <v>602</v>
      </c>
      <c r="B8" s="74" t="s">
        <v>598</v>
      </c>
      <c r="C8" s="74" t="s">
        <v>597</v>
      </c>
      <c r="D8" s="74" t="s">
        <v>800</v>
      </c>
      <c r="E8" s="75" t="s">
        <v>797</v>
      </c>
      <c r="F8" s="76" t="s">
        <v>799</v>
      </c>
      <c r="G8" s="57"/>
    </row>
    <row r="9" spans="1:8" s="43" customFormat="1" ht="25.5" x14ac:dyDescent="0.25">
      <c r="A9" s="60" t="s">
        <v>772</v>
      </c>
      <c r="B9" s="61" t="s">
        <v>267</v>
      </c>
      <c r="C9" s="62" t="s">
        <v>583</v>
      </c>
      <c r="D9" s="63" t="s">
        <v>741</v>
      </c>
      <c r="E9" s="64"/>
      <c r="F9" s="65"/>
      <c r="G9" s="59"/>
      <c r="H9" s="42"/>
    </row>
    <row r="10" spans="1:8" s="43" customFormat="1" ht="25.5" x14ac:dyDescent="0.25">
      <c r="A10" s="60" t="s">
        <v>773</v>
      </c>
      <c r="B10" s="61" t="s">
        <v>268</v>
      </c>
      <c r="C10" s="62" t="s">
        <v>583</v>
      </c>
      <c r="D10" s="63" t="s">
        <v>741</v>
      </c>
      <c r="E10" s="64"/>
      <c r="F10" s="65"/>
      <c r="G10" s="59"/>
      <c r="H10" s="42"/>
    </row>
    <row r="11" spans="1:8" s="43" customFormat="1" x14ac:dyDescent="0.25">
      <c r="A11" s="60" t="s">
        <v>774</v>
      </c>
      <c r="B11" s="61" t="s">
        <v>765</v>
      </c>
      <c r="C11" s="62"/>
      <c r="D11" s="63">
        <v>50</v>
      </c>
      <c r="E11" s="64"/>
      <c r="F11" s="65"/>
      <c r="G11" s="59"/>
      <c r="H11" s="42"/>
    </row>
    <row r="12" spans="1:8" s="43" customFormat="1" x14ac:dyDescent="0.25">
      <c r="A12" s="60" t="s">
        <v>775</v>
      </c>
      <c r="B12" s="61" t="s">
        <v>764</v>
      </c>
      <c r="C12" s="62" t="s">
        <v>730</v>
      </c>
      <c r="D12" s="66">
        <v>250</v>
      </c>
      <c r="E12" s="64"/>
      <c r="F12" s="65"/>
      <c r="G12" s="59"/>
      <c r="H12" s="42"/>
    </row>
    <row r="13" spans="1:8" s="43" customFormat="1" x14ac:dyDescent="0.25">
      <c r="A13" s="60" t="s">
        <v>776</v>
      </c>
      <c r="B13" s="61" t="s">
        <v>766</v>
      </c>
      <c r="C13" s="62" t="s">
        <v>730</v>
      </c>
      <c r="D13" s="66">
        <v>60</v>
      </c>
      <c r="E13" s="64"/>
      <c r="F13" s="65"/>
      <c r="G13" s="59"/>
      <c r="H13" s="42"/>
    </row>
    <row r="14" spans="1:8" s="43" customFormat="1" x14ac:dyDescent="0.25">
      <c r="A14" s="60" t="s">
        <v>777</v>
      </c>
      <c r="B14" s="61" t="s">
        <v>269</v>
      </c>
      <c r="C14" s="62" t="s">
        <v>730</v>
      </c>
      <c r="D14" s="66">
        <v>56</v>
      </c>
      <c r="E14" s="64"/>
      <c r="F14" s="65"/>
      <c r="G14" s="59"/>
      <c r="H14" s="42"/>
    </row>
    <row r="15" spans="1:8" s="43" customFormat="1" x14ac:dyDescent="0.25">
      <c r="A15" s="60" t="s">
        <v>778</v>
      </c>
      <c r="B15" s="61" t="s">
        <v>740</v>
      </c>
      <c r="C15" s="62" t="s">
        <v>730</v>
      </c>
      <c r="D15" s="66">
        <v>90</v>
      </c>
      <c r="E15" s="64"/>
      <c r="F15" s="65"/>
      <c r="G15" s="59"/>
      <c r="H15" s="42"/>
    </row>
    <row r="16" spans="1:8" s="43" customFormat="1" x14ac:dyDescent="0.25">
      <c r="A16" s="60" t="s">
        <v>779</v>
      </c>
      <c r="B16" s="61" t="s">
        <v>270</v>
      </c>
      <c r="C16" s="62" t="s">
        <v>730</v>
      </c>
      <c r="D16" s="66">
        <v>70</v>
      </c>
      <c r="E16" s="64"/>
      <c r="F16" s="65"/>
      <c r="G16" s="59"/>
      <c r="H16" s="42"/>
    </row>
    <row r="17" spans="1:8" s="43" customFormat="1" ht="30" x14ac:dyDescent="0.25">
      <c r="A17" s="60" t="s">
        <v>780</v>
      </c>
      <c r="B17" s="61" t="s">
        <v>324</v>
      </c>
      <c r="C17" s="62" t="s">
        <v>731</v>
      </c>
      <c r="D17" s="66">
        <v>9</v>
      </c>
      <c r="E17" s="64"/>
      <c r="F17" s="65"/>
      <c r="G17" s="59"/>
      <c r="H17" s="42"/>
    </row>
    <row r="18" spans="1:8" s="43" customFormat="1" x14ac:dyDescent="0.25">
      <c r="A18" s="60" t="s">
        <v>781</v>
      </c>
      <c r="B18" s="61" t="s">
        <v>770</v>
      </c>
      <c r="C18" s="62" t="s">
        <v>730</v>
      </c>
      <c r="D18" s="66">
        <v>35</v>
      </c>
      <c r="E18" s="64"/>
      <c r="F18" s="65"/>
      <c r="G18" s="59"/>
      <c r="H18" s="42"/>
    </row>
    <row r="19" spans="1:8" s="43" customFormat="1" x14ac:dyDescent="0.25">
      <c r="A19" s="60" t="s">
        <v>782</v>
      </c>
      <c r="B19" s="61" t="s">
        <v>767</v>
      </c>
      <c r="C19" s="62" t="s">
        <v>730</v>
      </c>
      <c r="D19" s="66">
        <v>150</v>
      </c>
      <c r="E19" s="64"/>
      <c r="F19" s="65"/>
      <c r="G19" s="59"/>
      <c r="H19" s="42"/>
    </row>
    <row r="20" spans="1:8" s="43" customFormat="1" x14ac:dyDescent="0.25">
      <c r="A20" s="60" t="s">
        <v>783</v>
      </c>
      <c r="B20" s="61" t="s">
        <v>771</v>
      </c>
      <c r="C20" s="62" t="s">
        <v>730</v>
      </c>
      <c r="D20" s="66">
        <v>50</v>
      </c>
      <c r="E20" s="64"/>
      <c r="F20" s="65"/>
      <c r="G20" s="59"/>
      <c r="H20" s="42"/>
    </row>
    <row r="21" spans="1:8" s="43" customFormat="1" x14ac:dyDescent="0.25">
      <c r="A21" s="60" t="s">
        <v>784</v>
      </c>
      <c r="B21" s="61" t="s">
        <v>271</v>
      </c>
      <c r="C21" s="62" t="s">
        <v>730</v>
      </c>
      <c r="D21" s="66">
        <v>50</v>
      </c>
      <c r="E21" s="64"/>
      <c r="F21" s="65"/>
      <c r="G21" s="59"/>
      <c r="H21" s="42"/>
    </row>
    <row r="22" spans="1:8" s="43" customFormat="1" x14ac:dyDescent="0.25">
      <c r="A22" s="60" t="s">
        <v>785</v>
      </c>
      <c r="B22" s="61" t="s">
        <v>768</v>
      </c>
      <c r="C22" s="62" t="s">
        <v>730</v>
      </c>
      <c r="D22" s="66">
        <v>15</v>
      </c>
      <c r="E22" s="64"/>
      <c r="F22" s="65"/>
      <c r="G22" s="59"/>
      <c r="H22" s="42"/>
    </row>
    <row r="23" spans="1:8" s="43" customFormat="1" x14ac:dyDescent="0.25">
      <c r="A23" s="60" t="s">
        <v>786</v>
      </c>
      <c r="B23" s="61" t="s">
        <v>769</v>
      </c>
      <c r="C23" s="62" t="s">
        <v>730</v>
      </c>
      <c r="D23" s="66">
        <v>35</v>
      </c>
      <c r="E23" s="64"/>
      <c r="F23" s="65"/>
      <c r="G23" s="59"/>
      <c r="H23" s="42"/>
    </row>
    <row r="24" spans="1:8" s="43" customFormat="1" x14ac:dyDescent="0.25">
      <c r="A24" s="60" t="s">
        <v>787</v>
      </c>
      <c r="B24" s="61" t="s">
        <v>272</v>
      </c>
      <c r="C24" s="62" t="s">
        <v>730</v>
      </c>
      <c r="D24" s="66">
        <v>220</v>
      </c>
      <c r="E24" s="64"/>
      <c r="F24" s="65"/>
      <c r="G24" s="59"/>
      <c r="H24" s="42"/>
    </row>
    <row r="25" spans="1:8" s="43" customFormat="1" x14ac:dyDescent="0.25">
      <c r="A25" s="60" t="s">
        <v>788</v>
      </c>
      <c r="B25" s="61" t="s">
        <v>273</v>
      </c>
      <c r="C25" s="62" t="s">
        <v>730</v>
      </c>
      <c r="D25" s="66">
        <v>300</v>
      </c>
      <c r="E25" s="64"/>
      <c r="F25" s="65"/>
      <c r="G25" s="59"/>
      <c r="H25" s="42"/>
    </row>
    <row r="26" spans="1:8" s="43" customFormat="1" x14ac:dyDescent="0.25">
      <c r="A26" s="60" t="s">
        <v>789</v>
      </c>
      <c r="B26" s="61" t="s">
        <v>274</v>
      </c>
      <c r="C26" s="62" t="s">
        <v>730</v>
      </c>
      <c r="D26" s="66">
        <v>360</v>
      </c>
      <c r="E26" s="64"/>
      <c r="F26" s="65"/>
      <c r="G26" s="59"/>
      <c r="H26" s="42"/>
    </row>
    <row r="27" spans="1:8" s="43" customFormat="1" x14ac:dyDescent="0.25">
      <c r="A27" s="67" t="s">
        <v>790</v>
      </c>
      <c r="B27" s="68" t="s">
        <v>275</v>
      </c>
      <c r="C27" s="69" t="s">
        <v>730</v>
      </c>
      <c r="D27" s="70">
        <v>80</v>
      </c>
      <c r="E27" s="71"/>
      <c r="F27" s="72"/>
      <c r="G27" s="59"/>
      <c r="H27" s="42"/>
    </row>
  </sheetData>
  <mergeCells count="2">
    <mergeCell ref="A6:D6"/>
    <mergeCell ref="A7:F7"/>
  </mergeCells>
  <pageMargins left="0.23622047244094491" right="0.23622047244094491" top="0.74803149606299213" bottom="0.74803149606299213" header="0.31496062992125984" footer="0.31496062992125984"/>
  <pageSetup paperSize="9" scale="82" fitToHeight="0" orientation="portrait" r:id="rId1"/>
  <headerFooter>
    <oddFooter xml:space="preserve">&amp;Rσελ.&amp;P </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9</vt:i4>
      </vt:variant>
    </vt:vector>
  </HeadingPairs>
  <TitlesOfParts>
    <vt:vector size="32" baseType="lpstr">
      <vt:lpstr>Εξώφυλλο - Διευκρινίσεις</vt:lpstr>
      <vt:lpstr>ΠΙΝΑΚΑΣ ΤΙΜΩΝ </vt:lpstr>
      <vt:lpstr>ΣΥΝΔΕΣΗ ΜΕ ΟΚΩ</vt:lpstr>
      <vt:lpstr>ΑΓΟΡΑ, ΚΑΤΑΣΚΕΥΗ Η΄ΒΕΛΤΙΩΣΗ ΑΚΙ</vt:lpstr>
      <vt:lpstr>ΕΞΟΠΛΙΣΜΟΣ</vt:lpstr>
      <vt:lpstr>ΠΙΣΤΟΠΟΙΗΣΗ ΠΟΙΟΤΗΤΑΣ</vt:lpstr>
      <vt:lpstr>ΕΞΟΠΛΙΣΜΟΣ ΕΠΙΧΕΙΡΗΣΗΣ</vt:lpstr>
      <vt:lpstr>ΟΧΗΜΑΤΑ</vt:lpstr>
      <vt:lpstr>ΑΣΦΑΛΕΙΑ, ΠΥΡΟΣΒΕΣΗ</vt:lpstr>
      <vt:lpstr>ΓΕΝΙΚΕΣ ΔΑΠΑΝΕΣ </vt:lpstr>
      <vt:lpstr>ΛΟΓΙΣΜΙΚΟ</vt:lpstr>
      <vt:lpstr>ΕΝΕΡΓΕΙΕΣ ΠΡΟΩΘΗΣΗΣ ΠΡΟΒΟΛΗΣ</vt:lpstr>
      <vt:lpstr>ΑΜΟΙΒΕΣ ΠΡΟΣΩΠΙΚΟΥ</vt:lpstr>
      <vt:lpstr>ΕΞΟΠΛΙΣΜΟΣ ΨΥΧΡΗΣ ΕΚΘΛΙΨΗΣ</vt:lpstr>
      <vt:lpstr>ΧΩΡΟΙ ΠΡΟΒΟΛΗΣ ΔΟΚΙΜΗΣ</vt:lpstr>
      <vt:lpstr>ΕΡΓΑΣΙΕΣ ΠΡΑΣΙΝΟΥ</vt:lpstr>
      <vt:lpstr>ΔΑΠΑΝΕΣ ΕΙΔΙΚΟΥ ΕΞΟΠΛΙΣΜΟΥ</vt:lpstr>
      <vt:lpstr> ΟΙΚΙΣΚΟΣ 40 ΤΜ</vt:lpstr>
      <vt:lpstr>ΕΡΓΑ ΠΡΑΣΙΝΟΥ ΔΙΑΚΟΣΜΗΣΗΣ</vt:lpstr>
      <vt:lpstr>ΕΞΟΠΛΙΣΜΟΣ ΑΝΑΨΥΧΗΣ</vt:lpstr>
      <vt:lpstr>ΟΙΚΙΣΚΟΣ 20 ΤΜ</vt:lpstr>
      <vt:lpstr>ΑΣΦΑΛΙΣΤΗΡΙΑ ΣΥΜΒΟΛΑΙΑ</vt:lpstr>
      <vt:lpstr>ΣΥΝΟΛΑ</vt:lpstr>
      <vt:lpstr>'ΑΓΟΡΑ, ΚΑΤΑΣΚΕΥΗ Η΄ΒΕΛΤΙΩΣΗ ΑΚΙ'!Print_Area</vt:lpstr>
      <vt:lpstr>'ΑΣΦΑΛΕΙΑ, ΠΥΡΟΣΒΕΣΗ'!Print_Area</vt:lpstr>
      <vt:lpstr>'ΕΡΓΑΣΙΕΣ ΠΡΑΣΙΝΟΥ'!Print_Area</vt:lpstr>
      <vt:lpstr>'ΠΙΝΑΚΑΣ ΤΙΜΩΝ '!Print_Area</vt:lpstr>
      <vt:lpstr>'ΣΥΝΔΕΣΗ ΜΕ ΟΚΩ'!Print_Area</vt:lpstr>
      <vt:lpstr>'ΑΓΟΡΑ, ΚΑΤΑΣΚΕΥΗ Η΄ΒΕΛΤΙΩΣΗ ΑΚΙ'!Print_Titles</vt:lpstr>
      <vt:lpstr>'ΑΣΦΑΛΕΙΑ, ΠΥΡΟΣΒΕΣΗ'!Print_Titles</vt:lpstr>
      <vt:lpstr>'ΕΡΓΑΣΙΕΣ ΠΡΑΣΙΝΟΥ'!Print_Titles</vt:lpstr>
      <vt:lpstr>'ΠΙΝΑΚΑΣ ΤΙΜΩΝ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PC2</cp:lastModifiedBy>
  <cp:lastPrinted>2023-02-01T07:14:22Z</cp:lastPrinted>
  <dcterms:created xsi:type="dcterms:W3CDTF">2017-04-20T11:53:47Z</dcterms:created>
  <dcterms:modified xsi:type="dcterms:W3CDTF">2023-05-25T12:08:01Z</dcterms:modified>
</cp:coreProperties>
</file>